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0" yWindow="0" windowWidth="27870" windowHeight="12630"/>
  </bookViews>
  <sheets>
    <sheet name="Proyecciones de Ingresos" sheetId="2" r:id="rId1"/>
  </sheets>
  <calcPr calcId="162913"/>
</workbook>
</file>

<file path=xl/calcChain.xml><?xml version="1.0" encoding="utf-8"?>
<calcChain xmlns="http://schemas.openxmlformats.org/spreadsheetml/2006/main">
  <c r="H30" i="2" l="1"/>
  <c r="G30" i="2"/>
  <c r="F30" i="2"/>
  <c r="E30" i="2"/>
  <c r="E22" i="2"/>
  <c r="E9" i="2"/>
  <c r="F9" i="2" l="1"/>
  <c r="E32" i="2"/>
  <c r="F22" i="2"/>
  <c r="H22" i="2"/>
  <c r="G22" i="2"/>
  <c r="F32" i="2" l="1"/>
  <c r="H9" i="2"/>
  <c r="H32" i="2" s="1"/>
  <c r="G9" i="2"/>
  <c r="G32" i="2" s="1"/>
</calcChain>
</file>

<file path=xl/sharedStrings.xml><?xml version="1.0" encoding="utf-8"?>
<sst xmlns="http://schemas.openxmlformats.org/spreadsheetml/2006/main" count="33" uniqueCount="33">
  <si>
    <t>PROYECCIONES DE INGRESOS A TRES AÑOS, ADICIONAL AL EJERCICIO EN CUESTIÓN</t>
  </si>
  <si>
    <t>PESOS EN CIFRAS NOMINALES</t>
  </si>
  <si>
    <t>Concepto</t>
  </si>
  <si>
    <t xml:space="preserve">Ingresos de Libre Disposición                                                                 </t>
  </si>
  <si>
    <t xml:space="preserve">A. Impuestos 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</si>
  <si>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</si>
  <si>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</si>
  <si>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</si>
  <si>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</si>
  <si>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</si>
  <si>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G. Ingresos por Ventas de Bienes y Servicios </t>
  </si>
  <si>
    <t>H. Participaciones</t>
  </si>
  <si>
    <t>I. Incentivos Derivados de la Colaboración Fiscal</t>
  </si>
  <si>
    <t>J. Transferencias y Asignaciones</t>
  </si>
  <si>
    <t>K. Convenios</t>
  </si>
  <si>
    <t xml:space="preserve">L. Otros Ingresos de Libre Disposición </t>
  </si>
  <si>
    <t xml:space="preserve">Transferencias Federales Etiquetadas                                              </t>
  </si>
  <si>
    <t>A. Aportaciones</t>
  </si>
  <si>
    <t>B. Convenios</t>
  </si>
  <si>
    <t>C. Fondos Distintos de Aportaciones</t>
  </si>
  <si>
    <t>D. Transferencias, Asignaciones, Subsidios y</t>
  </si>
  <si>
    <t>Subvenciones, Pensiones</t>
  </si>
  <si>
    <t>y Jubilaciones</t>
  </si>
  <si>
    <t>E. Otras Transferencias Federales Etiquetadas</t>
  </si>
  <si>
    <t xml:space="preserve">Ingresos Derivados de Financiamientos                              </t>
  </si>
  <si>
    <t>A. Ingresos Derivados de Financiamientos</t>
  </si>
  <si>
    <t xml:space="preserve">Total de Ingresos Proyectados                                              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</si>
  <si>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</si>
  <si>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</si>
  <si>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</si>
  <si>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 xml:space="preserve">3. Ingresos Derivados de Financiamiento </t>
  </si>
  <si>
    <t>MUNICIPIO DE OAXACA DE JUÁREZ</t>
  </si>
  <si>
    <t>FORMATO 7 A) 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</si>
</sst>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b/>
      <i/>
      <sz val="8"/>
      <color rgb="FF00000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B2F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1" applyFont="1"/>
    <xf numFmtId="0" fontId="0" fillId="0" borderId="0" xfId="0" applyFill="1"/>
    <xf numFmtId="43" fontId="0" fillId="0" borderId="0" xfId="1" applyFont="1" applyFill="1"/>
    <xf numFmtId="43" fontId="2" fillId="0" borderId="0" xfId="1" applyFont="1"/>
    <xf numFmtId="8" fontId="0" fillId="0" borderId="0" xfId="0" applyNumberFormat="1"/>
    <xf numFmtId="44" fontId="0" fillId="0" borderId="0" xfId="2" applyFont="1"/>
    <xf numFmtId="44" fontId="0" fillId="0" borderId="0" xfId="0" applyNumberFormat="1"/>
    <xf numFmtId="43" fontId="6" fillId="0" borderId="0" xfId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8" fontId="3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Border="1"/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4" fontId="3" fillId="2" borderId="1" xfId="2" applyFont="1" applyFill="1" applyBorder="1" applyAlignment="1">
      <alignment horizontal="right" vertical="center" wrapText="1"/>
    </xf>
    <xf numFmtId="44" fontId="3" fillId="0" borderId="1" xfId="2" applyFont="1" applyBorder="1" applyAlignment="1">
      <alignment horizontal="right" vertical="center" wrapText="1"/>
    </xf>
    <xf numFmtId="43" fontId="6" fillId="2" borderId="1" xfId="1" applyFont="1" applyFill="1" applyBorder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colors>
    <mruColors>
      <color rgb="FF7B2F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42</xdr:row>
      <xdr:rowOff>114300</xdr:rowOff>
    </xdr:from>
    <xdr:to>
      <xdr:col>7</xdr:col>
      <xdr:colOff>1000125</xdr:colOff>
      <xdr:row>60</xdr:row>
      <xdr:rowOff>171450</xdr:rowOff>
    </xdr:to>
    <xdr:grpSp>
      <xdr:nvGrpSpPr>
        <xdr:cNvPr id="12" name="3 Grupo">
          <a:extLst>
            <a:ext uri="{FF2B5EF4-FFF2-40B4-BE49-F238E27FC236}">
              <a16:creationId xmlns:a16="http://schemas.microsoft.com/office/drawing/2014/main" id="{B296C39C-C2C7-45F7-85B8-4185C53E01C5}"/>
            </a:ext>
          </a:extLst>
        </xdr:cNvPr>
        <xdr:cNvGrpSpPr>
          <a:grpSpLocks/>
        </xdr:cNvGrpSpPr>
      </xdr:nvGrpSpPr>
      <xdr:grpSpPr bwMode="auto">
        <a:xfrm>
          <a:off x="2000250" y="9448800"/>
          <a:ext cx="6553200" cy="3486150"/>
          <a:chOff x="66675" y="7092661"/>
          <a:chExt cx="6457950" cy="3337214"/>
        </a:xfrm>
      </xdr:grpSpPr>
      <xdr:sp macro="" textlink="">
        <xdr:nvSpPr>
          <xdr:cNvPr id="13" name="4 CuadroTexto">
            <a:extLst>
              <a:ext uri="{FF2B5EF4-FFF2-40B4-BE49-F238E27FC236}">
                <a16:creationId xmlns:a16="http://schemas.microsoft.com/office/drawing/2014/main" id="{5E8B3C32-44C3-E413-C825-F87F994C4181}"/>
              </a:ext>
            </a:extLst>
          </xdr:cNvPr>
          <xdr:cNvSpPr txBox="1"/>
        </xdr:nvSpPr>
        <xdr:spPr>
          <a:xfrm>
            <a:off x="66675" y="7940278"/>
            <a:ext cx="2535236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 u="sng">
                <a:latin typeface="Arial" pitchFamily="34" charset="0"/>
                <a:cs typeface="Arial" pitchFamily="34" charset="0"/>
              </a:rPr>
              <a:t>C. NANCY BELEM MOTA FIGUEROA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SÍNDICA PRIMERA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MUNICIPAL</a:t>
            </a:r>
            <a:endParaRPr lang="es-MX" sz="800" b="1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4" name="5 CuadroTexto">
            <a:extLst>
              <a:ext uri="{FF2B5EF4-FFF2-40B4-BE49-F238E27FC236}">
                <a16:creationId xmlns:a16="http://schemas.microsoft.com/office/drawing/2014/main" id="{84A6C07F-4E1D-2606-F080-201379BB7461}"/>
              </a:ext>
            </a:extLst>
          </xdr:cNvPr>
          <xdr:cNvSpPr txBox="1"/>
        </xdr:nvSpPr>
        <xdr:spPr>
          <a:xfrm>
            <a:off x="4134675" y="8028146"/>
            <a:ext cx="2222871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 u="sng">
                <a:latin typeface="Arial" pitchFamily="34" charset="0"/>
                <a:cs typeface="Arial" pitchFamily="34" charset="0"/>
              </a:rPr>
              <a:t>C. JORGE CASTRO CAMPOS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SÍNDICO SEGUNDO MUNICIPAL</a:t>
            </a:r>
          </a:p>
          <a:p>
            <a:endParaRPr lang="es-MX" sz="8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5" name="6 CuadroTexto">
            <a:extLst>
              <a:ext uri="{FF2B5EF4-FFF2-40B4-BE49-F238E27FC236}">
                <a16:creationId xmlns:a16="http://schemas.microsoft.com/office/drawing/2014/main" id="{53F64665-DB9C-D627-99BC-5C86F70A1197}"/>
              </a:ext>
            </a:extLst>
          </xdr:cNvPr>
          <xdr:cNvSpPr txBox="1"/>
        </xdr:nvSpPr>
        <xdr:spPr>
          <a:xfrm>
            <a:off x="2391246" y="7092661"/>
            <a:ext cx="2092114" cy="839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 u="sng">
                <a:latin typeface="Arial" pitchFamily="34" charset="0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16" name="7 CuadroTexto">
            <a:extLst>
              <a:ext uri="{FF2B5EF4-FFF2-40B4-BE49-F238E27FC236}">
                <a16:creationId xmlns:a16="http://schemas.microsoft.com/office/drawing/2014/main" id="{7E9ACA3F-836F-6A57-7656-615FA3687EBC}"/>
              </a:ext>
            </a:extLst>
          </xdr:cNvPr>
          <xdr:cNvSpPr txBox="1"/>
        </xdr:nvSpPr>
        <xdr:spPr>
          <a:xfrm>
            <a:off x="187294" y="9512141"/>
            <a:ext cx="3371179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 u="sng">
                <a:latin typeface="Arial" pitchFamily="34" charset="0"/>
                <a:cs typeface="Arial" pitchFamily="34" charset="0"/>
              </a:rPr>
              <a:t>C. JUDITH CARREÑO HERNÁNDEZ</a:t>
            </a:r>
            <a:endParaRPr lang="es-MX" sz="800" b="1" u="sng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 i="0" cap="all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REGIDORA DE HACIENDA MUNICIPAL Y DE TRANSPARENCIA </a:t>
            </a:r>
            <a:endParaRPr lang="es-MX" sz="800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 i="0" cap="all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Y GOBIERNO ABIERTO</a:t>
            </a:r>
            <a:endParaRPr lang="es-MX" sz="8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7" name="8 CuadroTexto">
            <a:extLst>
              <a:ext uri="{FF2B5EF4-FFF2-40B4-BE49-F238E27FC236}">
                <a16:creationId xmlns:a16="http://schemas.microsoft.com/office/drawing/2014/main" id="{CDE1D312-88A2-1718-C7F7-23DF2BFC3EED}"/>
              </a:ext>
            </a:extLst>
          </xdr:cNvPr>
          <xdr:cNvSpPr txBox="1"/>
        </xdr:nvSpPr>
        <xdr:spPr>
          <a:xfrm>
            <a:off x="3778725" y="9531667"/>
            <a:ext cx="2745900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 u="sng">
                <a:latin typeface="Arial" pitchFamily="34" charset="0"/>
                <a:cs typeface="Arial" pitchFamily="34" charset="0"/>
              </a:rPr>
              <a:t>C. LETICIA DOMÍNGUEZ MARTÍNEZ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TESORERA MUNICIPAL</a:t>
            </a:r>
          </a:p>
        </xdr:txBody>
      </xdr:sp>
    </xdr:grpSp>
    <xdr:clientData/>
  </xdr:twoCellAnchor>
  <xdr:oneCellAnchor>
    <xdr:from>
      <xdr:col>6</xdr:col>
      <xdr:colOff>1171575</xdr:colOff>
      <xdr:row>2</xdr:row>
      <xdr:rowOff>133350</xdr:rowOff>
    </xdr:from>
    <xdr:ext cx="1306640" cy="714375"/>
    <xdr:pic>
      <xdr:nvPicPr>
        <xdr:cNvPr id="18" name="CiudadEducadora" descr="XXX">
          <a:extLst>
            <a:ext uri="{FF2B5EF4-FFF2-40B4-BE49-F238E27FC236}">
              <a16:creationId xmlns:a16="http://schemas.microsoft.com/office/drawing/2014/main" id="{14FB93C1-5BFE-4A5F-8F45-462E48819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5" y="514350"/>
          <a:ext cx="1306640" cy="714375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2</xdr:col>
      <xdr:colOff>28575</xdr:colOff>
      <xdr:row>2</xdr:row>
      <xdr:rowOff>114299</xdr:rowOff>
    </xdr:from>
    <xdr:ext cx="1143000" cy="828675"/>
    <xdr:pic>
      <xdr:nvPicPr>
        <xdr:cNvPr id="19" name="ImagenInstitucional" descr="XXX">
          <a:extLst>
            <a:ext uri="{FF2B5EF4-FFF2-40B4-BE49-F238E27FC236}">
              <a16:creationId xmlns:a16="http://schemas.microsoft.com/office/drawing/2014/main" id="{656732CD-0040-4273-AD90-B7EDEE4F8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2575" y="495299"/>
          <a:ext cx="1143000" cy="828675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O53"/>
  <sheetViews>
    <sheetView showGridLines="0" tabSelected="1" zoomScaleNormal="100" workbookViewId="0">
      <selection activeCell="A32" sqref="A32"/>
    </sheetView>
  </sheetViews>
  <sheetFormatPr baseColWidth="10" defaultRowHeight="15" x14ac:dyDescent="0.25"/>
  <cols>
    <col min="3" max="3" width="5.5703125" customWidth="1"/>
    <col min="4" max="4" width="28.7109375" customWidth="1"/>
    <col min="5" max="8" width="18.7109375" customWidth="1"/>
    <col min="9" max="9" width="15.85546875" customWidth="1"/>
    <col min="10" max="10" width="16.28515625" style="1" customWidth="1"/>
    <col min="11" max="11" width="17.28515625" customWidth="1"/>
    <col min="12" max="12" width="15.7109375" customWidth="1"/>
    <col min="13" max="14" width="11.5703125" customWidth="1"/>
    <col min="15" max="15" width="15.85546875" customWidth="1"/>
    <col min="260" max="260" width="28.85546875" customWidth="1"/>
    <col min="261" max="264" width="13.85546875" bestFit="1" customWidth="1"/>
    <col min="516" max="516" width="28.85546875" customWidth="1"/>
    <col min="517" max="520" width="13.85546875" bestFit="1" customWidth="1"/>
    <col min="772" max="772" width="28.85546875" customWidth="1"/>
    <col min="773" max="776" width="13.85546875" bestFit="1" customWidth="1"/>
    <col min="1028" max="1028" width="28.85546875" customWidth="1"/>
    <col min="1029" max="1032" width="13.85546875" bestFit="1" customWidth="1"/>
    <col min="1284" max="1284" width="28.85546875" customWidth="1"/>
    <col min="1285" max="1288" width="13.85546875" bestFit="1" customWidth="1"/>
    <col min="1540" max="1540" width="28.85546875" customWidth="1"/>
    <col min="1541" max="1544" width="13.85546875" bestFit="1" customWidth="1"/>
    <col min="1796" max="1796" width="28.85546875" customWidth="1"/>
    <col min="1797" max="1800" width="13.85546875" bestFit="1" customWidth="1"/>
    <col min="2052" max="2052" width="28.85546875" customWidth="1"/>
    <col min="2053" max="2056" width="13.85546875" bestFit="1" customWidth="1"/>
    <col min="2308" max="2308" width="28.85546875" customWidth="1"/>
    <col min="2309" max="2312" width="13.85546875" bestFit="1" customWidth="1"/>
    <col min="2564" max="2564" width="28.85546875" customWidth="1"/>
    <col min="2565" max="2568" width="13.85546875" bestFit="1" customWidth="1"/>
    <col min="2820" max="2820" width="28.85546875" customWidth="1"/>
    <col min="2821" max="2824" width="13.85546875" bestFit="1" customWidth="1"/>
    <col min="3076" max="3076" width="28.85546875" customWidth="1"/>
    <col min="3077" max="3080" width="13.85546875" bestFit="1" customWidth="1"/>
    <col min="3332" max="3332" width="28.85546875" customWidth="1"/>
    <col min="3333" max="3336" width="13.85546875" bestFit="1" customWidth="1"/>
    <col min="3588" max="3588" width="28.85546875" customWidth="1"/>
    <col min="3589" max="3592" width="13.85546875" bestFit="1" customWidth="1"/>
    <col min="3844" max="3844" width="28.85546875" customWidth="1"/>
    <col min="3845" max="3848" width="13.85546875" bestFit="1" customWidth="1"/>
    <col min="4100" max="4100" width="28.85546875" customWidth="1"/>
    <col min="4101" max="4104" width="13.85546875" bestFit="1" customWidth="1"/>
    <col min="4356" max="4356" width="28.85546875" customWidth="1"/>
    <col min="4357" max="4360" width="13.85546875" bestFit="1" customWidth="1"/>
    <col min="4612" max="4612" width="28.85546875" customWidth="1"/>
    <col min="4613" max="4616" width="13.85546875" bestFit="1" customWidth="1"/>
    <col min="4868" max="4868" width="28.85546875" customWidth="1"/>
    <col min="4869" max="4872" width="13.85546875" bestFit="1" customWidth="1"/>
    <col min="5124" max="5124" width="28.85546875" customWidth="1"/>
    <col min="5125" max="5128" width="13.85546875" bestFit="1" customWidth="1"/>
    <col min="5380" max="5380" width="28.85546875" customWidth="1"/>
    <col min="5381" max="5384" width="13.85546875" bestFit="1" customWidth="1"/>
    <col min="5636" max="5636" width="28.85546875" customWidth="1"/>
    <col min="5637" max="5640" width="13.85546875" bestFit="1" customWidth="1"/>
    <col min="5892" max="5892" width="28.85546875" customWidth="1"/>
    <col min="5893" max="5896" width="13.85546875" bestFit="1" customWidth="1"/>
    <col min="6148" max="6148" width="28.85546875" customWidth="1"/>
    <col min="6149" max="6152" width="13.85546875" bestFit="1" customWidth="1"/>
    <col min="6404" max="6404" width="28.85546875" customWidth="1"/>
    <col min="6405" max="6408" width="13.85546875" bestFit="1" customWidth="1"/>
    <col min="6660" max="6660" width="28.85546875" customWidth="1"/>
    <col min="6661" max="6664" width="13.85546875" bestFit="1" customWidth="1"/>
    <col min="6916" max="6916" width="28.85546875" customWidth="1"/>
    <col min="6917" max="6920" width="13.85546875" bestFit="1" customWidth="1"/>
    <col min="7172" max="7172" width="28.85546875" customWidth="1"/>
    <col min="7173" max="7176" width="13.85546875" bestFit="1" customWidth="1"/>
    <col min="7428" max="7428" width="28.85546875" customWidth="1"/>
    <col min="7429" max="7432" width="13.85546875" bestFit="1" customWidth="1"/>
    <col min="7684" max="7684" width="28.85546875" customWidth="1"/>
    <col min="7685" max="7688" width="13.85546875" bestFit="1" customWidth="1"/>
    <col min="7940" max="7940" width="28.85546875" customWidth="1"/>
    <col min="7941" max="7944" width="13.85546875" bestFit="1" customWidth="1"/>
    <col min="8196" max="8196" width="28.85546875" customWidth="1"/>
    <col min="8197" max="8200" width="13.85546875" bestFit="1" customWidth="1"/>
    <col min="8452" max="8452" width="28.85546875" customWidth="1"/>
    <col min="8453" max="8456" width="13.85546875" bestFit="1" customWidth="1"/>
    <col min="8708" max="8708" width="28.85546875" customWidth="1"/>
    <col min="8709" max="8712" width="13.85546875" bestFit="1" customWidth="1"/>
    <col min="8964" max="8964" width="28.85546875" customWidth="1"/>
    <col min="8965" max="8968" width="13.85546875" bestFit="1" customWidth="1"/>
    <col min="9220" max="9220" width="28.85546875" customWidth="1"/>
    <col min="9221" max="9224" width="13.85546875" bestFit="1" customWidth="1"/>
    <col min="9476" max="9476" width="28.85546875" customWidth="1"/>
    <col min="9477" max="9480" width="13.85546875" bestFit="1" customWidth="1"/>
    <col min="9732" max="9732" width="28.85546875" customWidth="1"/>
    <col min="9733" max="9736" width="13.85546875" bestFit="1" customWidth="1"/>
    <col min="9988" max="9988" width="28.85546875" customWidth="1"/>
    <col min="9989" max="9992" width="13.85546875" bestFit="1" customWidth="1"/>
    <col min="10244" max="10244" width="28.85546875" customWidth="1"/>
    <col min="10245" max="10248" width="13.85546875" bestFit="1" customWidth="1"/>
    <col min="10500" max="10500" width="28.85546875" customWidth="1"/>
    <col min="10501" max="10504" width="13.85546875" bestFit="1" customWidth="1"/>
    <col min="10756" max="10756" width="28.85546875" customWidth="1"/>
    <col min="10757" max="10760" width="13.85546875" bestFit="1" customWidth="1"/>
    <col min="11012" max="11012" width="28.85546875" customWidth="1"/>
    <col min="11013" max="11016" width="13.85546875" bestFit="1" customWidth="1"/>
    <col min="11268" max="11268" width="28.85546875" customWidth="1"/>
    <col min="11269" max="11272" width="13.85546875" bestFit="1" customWidth="1"/>
    <col min="11524" max="11524" width="28.85546875" customWidth="1"/>
    <col min="11525" max="11528" width="13.85546875" bestFit="1" customWidth="1"/>
    <col min="11780" max="11780" width="28.85546875" customWidth="1"/>
    <col min="11781" max="11784" width="13.85546875" bestFit="1" customWidth="1"/>
    <col min="12036" max="12036" width="28.85546875" customWidth="1"/>
    <col min="12037" max="12040" width="13.85546875" bestFit="1" customWidth="1"/>
    <col min="12292" max="12292" width="28.85546875" customWidth="1"/>
    <col min="12293" max="12296" width="13.85546875" bestFit="1" customWidth="1"/>
    <col min="12548" max="12548" width="28.85546875" customWidth="1"/>
    <col min="12549" max="12552" width="13.85546875" bestFit="1" customWidth="1"/>
    <col min="12804" max="12804" width="28.85546875" customWidth="1"/>
    <col min="12805" max="12808" width="13.85546875" bestFit="1" customWidth="1"/>
    <col min="13060" max="13060" width="28.85546875" customWidth="1"/>
    <col min="13061" max="13064" width="13.85546875" bestFit="1" customWidth="1"/>
    <col min="13316" max="13316" width="28.85546875" customWidth="1"/>
    <col min="13317" max="13320" width="13.85546875" bestFit="1" customWidth="1"/>
    <col min="13572" max="13572" width="28.85546875" customWidth="1"/>
    <col min="13573" max="13576" width="13.85546875" bestFit="1" customWidth="1"/>
    <col min="13828" max="13828" width="28.85546875" customWidth="1"/>
    <col min="13829" max="13832" width="13.85546875" bestFit="1" customWidth="1"/>
    <col min="14084" max="14084" width="28.85546875" customWidth="1"/>
    <col min="14085" max="14088" width="13.85546875" bestFit="1" customWidth="1"/>
    <col min="14340" max="14340" width="28.85546875" customWidth="1"/>
    <col min="14341" max="14344" width="13.85546875" bestFit="1" customWidth="1"/>
    <col min="14596" max="14596" width="28.85546875" customWidth="1"/>
    <col min="14597" max="14600" width="13.85546875" bestFit="1" customWidth="1"/>
    <col min="14852" max="14852" width="28.85546875" customWidth="1"/>
    <col min="14853" max="14856" width="13.85546875" bestFit="1" customWidth="1"/>
    <col min="15108" max="15108" width="28.85546875" customWidth="1"/>
    <col min="15109" max="15112" width="13.85546875" bestFit="1" customWidth="1"/>
    <col min="15364" max="15364" width="28.85546875" customWidth="1"/>
    <col min="15365" max="15368" width="13.85546875" bestFit="1" customWidth="1"/>
    <col min="15620" max="15620" width="28.85546875" customWidth="1"/>
    <col min="15621" max="15624" width="13.85546875" bestFit="1" customWidth="1"/>
    <col min="15876" max="15876" width="28.85546875" customWidth="1"/>
    <col min="15877" max="15880" width="13.85546875" bestFit="1" customWidth="1"/>
    <col min="16132" max="16132" width="28.85546875" customWidth="1"/>
    <col min="16133" max="16136" width="13.85546875" bestFit="1" customWidth="1"/>
  </cols>
  <sheetData>
    <row r="3" spans="3:12" x14ac:dyDescent="0.25">
      <c r="C3" s="26"/>
      <c r="D3" s="26"/>
      <c r="E3" s="26"/>
      <c r="F3" s="26"/>
      <c r="G3" s="26"/>
      <c r="H3" s="26"/>
    </row>
    <row r="4" spans="3:12" s="2" customFormat="1" x14ac:dyDescent="0.25">
      <c r="C4" s="34" t="s">
        <v>31</v>
      </c>
      <c r="D4" s="34"/>
      <c r="E4" s="34"/>
      <c r="F4" s="34"/>
      <c r="G4" s="34"/>
      <c r="H4" s="34"/>
      <c r="J4" s="3"/>
    </row>
    <row r="5" spans="3:12" x14ac:dyDescent="0.25">
      <c r="C5" s="34" t="s">
        <v>32</v>
      </c>
      <c r="D5" s="34"/>
      <c r="E5" s="34"/>
      <c r="F5" s="34"/>
      <c r="G5" s="34"/>
      <c r="H5" s="34"/>
    </row>
    <row r="6" spans="3:12" x14ac:dyDescent="0.25">
      <c r="C6" s="34" t="s">
        <v>0</v>
      </c>
      <c r="D6" s="34"/>
      <c r="E6" s="34"/>
      <c r="F6" s="34"/>
      <c r="G6" s="34"/>
      <c r="H6" s="34"/>
    </row>
    <row r="7" spans="3:12" x14ac:dyDescent="0.25">
      <c r="C7" s="34" t="s">
        <v>1</v>
      </c>
      <c r="D7" s="34"/>
      <c r="E7" s="34"/>
      <c r="F7" s="34"/>
      <c r="G7" s="34"/>
      <c r="H7" s="34"/>
    </row>
    <row r="8" spans="3:12" x14ac:dyDescent="0.25">
      <c r="C8" s="35" t="s">
        <v>2</v>
      </c>
      <c r="D8" s="35"/>
      <c r="E8" s="27">
        <v>2024</v>
      </c>
      <c r="F8" s="27">
        <v>2025</v>
      </c>
      <c r="G8" s="27">
        <v>2026</v>
      </c>
      <c r="H8" s="27">
        <v>2027</v>
      </c>
    </row>
    <row r="9" spans="3:12" x14ac:dyDescent="0.25">
      <c r="C9" s="12">
        <v>1</v>
      </c>
      <c r="D9" s="20" t="s">
        <v>3</v>
      </c>
      <c r="E9" s="39">
        <f>SUM(E10:E21)</f>
        <v>1218931901.3</v>
      </c>
      <c r="F9" s="40">
        <f>SUM(F10:F21)</f>
        <v>1237215886.9000001</v>
      </c>
      <c r="G9" s="40">
        <f>SUM(G10:G21)</f>
        <v>1255774125.1800001</v>
      </c>
      <c r="H9" s="40">
        <f>SUM(H10:H21)</f>
        <v>1274610737.02</v>
      </c>
      <c r="J9" s="4"/>
      <c r="K9" s="5"/>
      <c r="L9" s="5"/>
    </row>
    <row r="10" spans="3:12" x14ac:dyDescent="0.25">
      <c r="C10" s="21"/>
      <c r="D10" s="18" t="s">
        <v>4</v>
      </c>
      <c r="E10" s="36">
        <v>178827041.16999999</v>
      </c>
      <c r="F10" s="38">
        <v>181509449.84</v>
      </c>
      <c r="G10" s="38">
        <v>184232091.58000001</v>
      </c>
      <c r="H10" s="38">
        <v>186995572.96000001</v>
      </c>
      <c r="K10" s="5"/>
      <c r="L10" s="5"/>
    </row>
    <row r="11" spans="3:12" ht="22.5" x14ac:dyDescent="0.25">
      <c r="C11" s="21"/>
      <c r="D11" s="18" t="s">
        <v>5</v>
      </c>
      <c r="E11" s="37">
        <v>0</v>
      </c>
      <c r="F11" s="37">
        <v>0</v>
      </c>
      <c r="G11" s="37">
        <v>0</v>
      </c>
      <c r="H11" s="37">
        <v>0</v>
      </c>
    </row>
    <row r="12" spans="3:12" x14ac:dyDescent="0.25">
      <c r="C12" s="21"/>
      <c r="D12" s="18" t="s">
        <v>6</v>
      </c>
      <c r="E12" s="36">
        <v>1</v>
      </c>
      <c r="F12" s="38">
        <v>1</v>
      </c>
      <c r="G12" s="38">
        <v>1</v>
      </c>
      <c r="H12" s="38">
        <v>1</v>
      </c>
    </row>
    <row r="13" spans="3:12" x14ac:dyDescent="0.25">
      <c r="C13" s="21"/>
      <c r="D13" s="18" t="s">
        <v>7</v>
      </c>
      <c r="E13" s="36">
        <v>188508736.31</v>
      </c>
      <c r="F13" s="38">
        <v>191336368.37</v>
      </c>
      <c r="G13" s="38">
        <v>194206413.90000001</v>
      </c>
      <c r="H13" s="38">
        <v>197119510.11000001</v>
      </c>
      <c r="I13" s="1"/>
    </row>
    <row r="14" spans="3:12" x14ac:dyDescent="0.25">
      <c r="C14" s="21"/>
      <c r="D14" s="18" t="s">
        <v>8</v>
      </c>
      <c r="E14" s="36">
        <v>3916847.33</v>
      </c>
      <c r="F14" s="38">
        <v>3975601.05</v>
      </c>
      <c r="G14" s="38">
        <v>4035235.07</v>
      </c>
      <c r="H14" s="38">
        <v>4095763.59</v>
      </c>
      <c r="I14" s="1"/>
    </row>
    <row r="15" spans="3:12" x14ac:dyDescent="0.25">
      <c r="C15" s="21"/>
      <c r="D15" s="18" t="s">
        <v>9</v>
      </c>
      <c r="E15" s="36">
        <v>10861128.57</v>
      </c>
      <c r="F15" s="38">
        <v>11024046.52</v>
      </c>
      <c r="G15" s="38">
        <v>11189407.220000001</v>
      </c>
      <c r="H15" s="38">
        <v>11357248.32</v>
      </c>
      <c r="I15" s="1"/>
    </row>
    <row r="16" spans="3:12" ht="22.5" x14ac:dyDescent="0.25">
      <c r="C16" s="21"/>
      <c r="D16" s="18" t="s">
        <v>10</v>
      </c>
      <c r="E16" s="36">
        <v>1</v>
      </c>
      <c r="F16" s="38">
        <v>1</v>
      </c>
      <c r="G16" s="38">
        <v>1</v>
      </c>
      <c r="H16" s="38">
        <v>1</v>
      </c>
    </row>
    <row r="17" spans="3:15" x14ac:dyDescent="0.25">
      <c r="C17" s="21"/>
      <c r="D17" s="18" t="s">
        <v>11</v>
      </c>
      <c r="E17" s="41">
        <v>836818145.91999996</v>
      </c>
      <c r="F17" s="38">
        <v>849370419.12</v>
      </c>
      <c r="G17" s="38">
        <v>862110975.40999997</v>
      </c>
      <c r="H17" s="38">
        <v>875042640.03999996</v>
      </c>
    </row>
    <row r="18" spans="3:15" ht="22.5" x14ac:dyDescent="0.25">
      <c r="C18" s="21"/>
      <c r="D18" s="18" t="s">
        <v>12</v>
      </c>
      <c r="E18" s="37">
        <v>0</v>
      </c>
      <c r="F18" s="37">
        <v>0</v>
      </c>
      <c r="G18" s="37">
        <v>0</v>
      </c>
      <c r="H18" s="37">
        <v>0</v>
      </c>
    </row>
    <row r="19" spans="3:15" x14ac:dyDescent="0.25">
      <c r="C19" s="21"/>
      <c r="D19" s="19" t="s">
        <v>13</v>
      </c>
      <c r="E19" s="37">
        <v>0</v>
      </c>
      <c r="F19" s="37">
        <v>0</v>
      </c>
      <c r="G19" s="37">
        <v>0</v>
      </c>
      <c r="H19" s="37">
        <v>0</v>
      </c>
    </row>
    <row r="20" spans="3:15" x14ac:dyDescent="0.25">
      <c r="C20" s="21"/>
      <c r="D20" s="18" t="s">
        <v>14</v>
      </c>
      <c r="E20" s="37">
        <v>0</v>
      </c>
      <c r="F20" s="37">
        <v>0</v>
      </c>
      <c r="G20" s="37">
        <v>0</v>
      </c>
      <c r="H20" s="37">
        <v>0</v>
      </c>
    </row>
    <row r="21" spans="3:15" x14ac:dyDescent="0.25">
      <c r="C21" s="22"/>
      <c r="D21" s="18" t="s">
        <v>15</v>
      </c>
      <c r="E21" s="37">
        <v>0</v>
      </c>
      <c r="F21" s="37">
        <v>0</v>
      </c>
      <c r="G21" s="37">
        <v>0</v>
      </c>
      <c r="H21" s="37">
        <v>0</v>
      </c>
      <c r="K21" s="6"/>
      <c r="L21" s="7"/>
      <c r="O21" s="5"/>
    </row>
    <row r="22" spans="3:15" ht="22.5" x14ac:dyDescent="0.25">
      <c r="C22" s="15">
        <v>2</v>
      </c>
      <c r="D22" s="16" t="s">
        <v>16</v>
      </c>
      <c r="E22" s="40">
        <f>SUM(E23:E29)</f>
        <v>367987137.68000001</v>
      </c>
      <c r="F22" s="40">
        <f t="shared" ref="F22" si="0">SUM(F23:F29)</f>
        <v>373506944.73000002</v>
      </c>
      <c r="G22" s="40">
        <f>SUM(G23:G29)</f>
        <v>379109548.88</v>
      </c>
      <c r="H22" s="40">
        <f>SUM(H23:H29)</f>
        <v>384796192.10000002</v>
      </c>
      <c r="I22" s="6"/>
    </row>
    <row r="23" spans="3:15" x14ac:dyDescent="0.25">
      <c r="C23" s="25"/>
      <c r="D23" s="18" t="s">
        <v>17</v>
      </c>
      <c r="E23" s="38">
        <v>367987136.68000001</v>
      </c>
      <c r="F23" s="38">
        <v>373506943.73000002</v>
      </c>
      <c r="G23" s="38">
        <v>379109547.88</v>
      </c>
      <c r="H23" s="38">
        <v>384796191.10000002</v>
      </c>
    </row>
    <row r="24" spans="3:15" x14ac:dyDescent="0.25">
      <c r="C24" s="21"/>
      <c r="D24" s="18" t="s">
        <v>18</v>
      </c>
      <c r="E24" s="38">
        <v>1</v>
      </c>
      <c r="F24" s="14">
        <v>1</v>
      </c>
      <c r="G24" s="14">
        <v>1</v>
      </c>
      <c r="H24" s="14">
        <v>1</v>
      </c>
    </row>
    <row r="25" spans="3:15" x14ac:dyDescent="0.25">
      <c r="C25" s="21"/>
      <c r="D25" s="18" t="s">
        <v>19</v>
      </c>
      <c r="E25" s="37">
        <v>0</v>
      </c>
      <c r="F25" s="37">
        <v>0</v>
      </c>
      <c r="G25" s="37">
        <v>0</v>
      </c>
      <c r="H25" s="37">
        <v>0</v>
      </c>
      <c r="K25" s="5"/>
    </row>
    <row r="26" spans="3:15" ht="22.5" x14ac:dyDescent="0.25">
      <c r="C26" s="33"/>
      <c r="D26" s="19" t="s">
        <v>20</v>
      </c>
      <c r="E26" s="37">
        <v>0</v>
      </c>
      <c r="F26" s="37">
        <v>0</v>
      </c>
      <c r="G26" s="37">
        <v>0</v>
      </c>
      <c r="H26" s="37">
        <v>0</v>
      </c>
      <c r="K26" s="6"/>
    </row>
    <row r="27" spans="3:15" x14ac:dyDescent="0.25">
      <c r="C27" s="33"/>
      <c r="D27" s="19" t="s">
        <v>21</v>
      </c>
      <c r="E27" s="37">
        <v>0</v>
      </c>
      <c r="F27" s="37">
        <v>0</v>
      </c>
      <c r="G27" s="37">
        <v>0</v>
      </c>
      <c r="H27" s="37">
        <v>0</v>
      </c>
      <c r="K27" s="5"/>
    </row>
    <row r="28" spans="3:15" x14ac:dyDescent="0.25">
      <c r="C28" s="33"/>
      <c r="D28" s="19" t="s">
        <v>22</v>
      </c>
      <c r="E28" s="37">
        <v>0</v>
      </c>
      <c r="F28" s="37">
        <v>0</v>
      </c>
      <c r="G28" s="37">
        <v>0</v>
      </c>
      <c r="H28" s="37">
        <v>0</v>
      </c>
    </row>
    <row r="29" spans="3:15" ht="22.5" x14ac:dyDescent="0.25">
      <c r="C29" s="22"/>
      <c r="D29" s="23" t="s">
        <v>23</v>
      </c>
      <c r="E29" s="37">
        <v>0</v>
      </c>
      <c r="F29" s="37">
        <v>0</v>
      </c>
      <c r="G29" s="37">
        <v>0</v>
      </c>
      <c r="H29" s="37">
        <v>0</v>
      </c>
      <c r="J29" s="8"/>
    </row>
    <row r="30" spans="3:15" ht="22.5" x14ac:dyDescent="0.25">
      <c r="C30" s="12">
        <v>3</v>
      </c>
      <c r="D30" s="24" t="s">
        <v>24</v>
      </c>
      <c r="E30" s="40">
        <f>E31</f>
        <v>1</v>
      </c>
      <c r="F30" s="40">
        <f t="shared" ref="F30" si="1">F31</f>
        <v>1</v>
      </c>
      <c r="G30" s="40">
        <f>G31</f>
        <v>1</v>
      </c>
      <c r="H30" s="40">
        <f>H31</f>
        <v>1</v>
      </c>
    </row>
    <row r="31" spans="3:15" ht="22.5" x14ac:dyDescent="0.25">
      <c r="C31" s="13"/>
      <c r="D31" s="18" t="s">
        <v>25</v>
      </c>
      <c r="E31" s="38">
        <v>1</v>
      </c>
      <c r="F31" s="14">
        <v>1</v>
      </c>
      <c r="G31" s="14">
        <v>1</v>
      </c>
      <c r="H31" s="14">
        <v>1</v>
      </c>
    </row>
    <row r="32" spans="3:15" x14ac:dyDescent="0.25">
      <c r="C32" s="12">
        <v>4</v>
      </c>
      <c r="D32" s="24" t="s">
        <v>26</v>
      </c>
      <c r="E32" s="40">
        <f>E30+E22+E9</f>
        <v>1586919039.98</v>
      </c>
      <c r="F32" s="40">
        <f t="shared" ref="F32" si="2">F30+F22+F9</f>
        <v>1610722832.6300001</v>
      </c>
      <c r="G32" s="40">
        <f>G30+G22+G9</f>
        <v>1634883675.0599999</v>
      </c>
      <c r="H32" s="40">
        <f>H30+H22+H9</f>
        <v>1659406930.1199999</v>
      </c>
      <c r="I32" s="5"/>
    </row>
    <row r="33" spans="3:10" x14ac:dyDescent="0.25">
      <c r="C33" s="28" t="s">
        <v>27</v>
      </c>
      <c r="D33" s="28"/>
      <c r="E33" s="17"/>
      <c r="F33" s="17"/>
      <c r="G33" s="17"/>
      <c r="H33" s="17"/>
      <c r="I33" s="5"/>
    </row>
    <row r="34" spans="3:10" ht="38.1" customHeight="1" x14ac:dyDescent="0.25">
      <c r="C34" s="29" t="s">
        <v>28</v>
      </c>
      <c r="D34" s="29"/>
      <c r="E34" s="37">
        <v>0</v>
      </c>
      <c r="F34" s="37">
        <v>0</v>
      </c>
      <c r="G34" s="37">
        <v>0</v>
      </c>
      <c r="H34" s="37">
        <v>0</v>
      </c>
    </row>
    <row r="35" spans="3:10" ht="38.1" customHeight="1" x14ac:dyDescent="0.25">
      <c r="C35" s="30" t="s">
        <v>29</v>
      </c>
      <c r="D35" s="30"/>
      <c r="E35" s="37">
        <v>0</v>
      </c>
      <c r="F35" s="37">
        <v>0</v>
      </c>
      <c r="G35" s="37">
        <v>0</v>
      </c>
      <c r="H35" s="37">
        <v>0</v>
      </c>
      <c r="I35" s="5"/>
    </row>
    <row r="36" spans="3:10" x14ac:dyDescent="0.25">
      <c r="C36" s="31" t="s">
        <v>30</v>
      </c>
      <c r="D36" s="32"/>
      <c r="E36" s="40">
        <v>1</v>
      </c>
      <c r="F36" s="40">
        <v>1</v>
      </c>
      <c r="G36" s="40">
        <v>1</v>
      </c>
      <c r="H36" s="40">
        <v>1</v>
      </c>
    </row>
    <row r="37" spans="3:10" x14ac:dyDescent="0.25">
      <c r="C37" s="9"/>
      <c r="D37" s="10"/>
      <c r="E37" s="11"/>
      <c r="F37" s="11"/>
      <c r="G37" s="11"/>
      <c r="H37" s="11"/>
    </row>
    <row r="38" spans="3:10" x14ac:dyDescent="0.25">
      <c r="C38" s="9"/>
      <c r="D38" s="10"/>
      <c r="E38" s="11"/>
      <c r="F38" s="11"/>
      <c r="G38" s="11"/>
      <c r="H38" s="11"/>
    </row>
    <row r="40" spans="3:10" x14ac:dyDescent="0.25">
      <c r="J40"/>
    </row>
    <row r="41" spans="3:10" x14ac:dyDescent="0.25">
      <c r="J41"/>
    </row>
    <row r="42" spans="3:10" x14ac:dyDescent="0.25">
      <c r="J42"/>
    </row>
    <row r="43" spans="3:10" x14ac:dyDescent="0.25">
      <c r="J43"/>
    </row>
    <row r="44" spans="3:10" x14ac:dyDescent="0.25">
      <c r="J44"/>
    </row>
    <row r="45" spans="3:10" x14ac:dyDescent="0.25">
      <c r="J45"/>
    </row>
    <row r="46" spans="3:10" x14ac:dyDescent="0.25">
      <c r="J46"/>
    </row>
    <row r="47" spans="3:10" x14ac:dyDescent="0.25">
      <c r="J47"/>
    </row>
    <row r="48" spans="3:10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x14ac:dyDescent="0.25">
      <c r="J53"/>
    </row>
  </sheetData>
  <mergeCells count="10">
    <mergeCell ref="C4:H4"/>
    <mergeCell ref="C5:H5"/>
    <mergeCell ref="C6:H6"/>
    <mergeCell ref="C7:H7"/>
    <mergeCell ref="C8:D8"/>
    <mergeCell ref="C33:D33"/>
    <mergeCell ref="C34:D34"/>
    <mergeCell ref="C35:D35"/>
    <mergeCell ref="C36:D36"/>
    <mergeCell ref="C26:C28"/>
  </mergeCells>
  <printOptions horizontalCentered="1"/>
  <pageMargins left="0.11811023622047245" right="0.11811023622047245" top="0.15748031496062992" bottom="0.15748031496062992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2024-05-14T20:36:02Z</dcterms:modified>
</cp:coreProperties>
</file>