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27870" windowHeight="12930" activeTab="0"/>
  </bookViews>
  <sheets>
    <sheet name="Sheet1" sheetId="1" r:id="rId1"/>
  </sheets>
  <definedNames>
    <definedName name="_xlnm.Print_Area" localSheetId="0">'Sheet1'!$A$1:$F$95</definedName>
    <definedName name="_xlnm.Print_Titles" localSheetId="0">'Sheet1'!$1:$8</definedName>
  </definedNames>
  <calcPr fullCalcOnLoad="1"/>
</workbook>
</file>

<file path=xl/sharedStrings.xml><?xml version="1.0" encoding="utf-8"?>
<sst xmlns="http://schemas.openxmlformats.org/spreadsheetml/2006/main" count="67" uniqueCount="67">
  <si>
    <t>MUNICIPIO DE OAXACA DE JUAREZ</t>
  </si>
  <si>
    <t>Balance Presupuestario - LDF</t>
  </si>
  <si>
    <t>(PESOS)</t>
  </si>
  <si>
    <t>Recaudado / Pagado</t>
  </si>
  <si>
    <t>Concepto (c)</t>
  </si>
  <si>
    <t>Devengado</t>
  </si>
  <si>
    <t>A</t>
  </si>
  <si>
    <t>Ingresos Totales</t>
  </si>
  <si>
    <t>A1</t>
  </si>
  <si>
    <t>Ingresos de Libre Dispocisión</t>
  </si>
  <si>
    <t>A2</t>
  </si>
  <si>
    <t>Transferencias Federales Etiquetadas</t>
  </si>
  <si>
    <t>A3</t>
  </si>
  <si>
    <t>Financiamiento Neto</t>
  </si>
  <si>
    <t>B</t>
  </si>
  <si>
    <t>Egresos Presupuestarios</t>
  </si>
  <si>
    <t>B1</t>
  </si>
  <si>
    <t>Gasto No Etiquetado</t>
  </si>
  <si>
    <t>B2</t>
  </si>
  <si>
    <t>Gasto Etiquetado</t>
  </si>
  <si>
    <t>C</t>
  </si>
  <si>
    <t>Remanentes del Ejercicio Anterior</t>
  </si>
  <si>
    <t>C1</t>
  </si>
  <si>
    <t>Remanentes de Ingresos de Libre Disposición aplicados en el período</t>
  </si>
  <si>
    <t>C2</t>
  </si>
  <si>
    <t>Remanentes de Trasferencias Federales Etiquetadas aplicados en el período</t>
  </si>
  <si>
    <t>I. Balance Presupuestario</t>
  </si>
  <si>
    <t>II. Balance Presupuestario sin Financiamiento Neto</t>
  </si>
  <si>
    <t>III. Balance Presupuestario sin Financiamiento Neto y sin Remanentes del Ejercicio</t>
  </si>
  <si>
    <t>E</t>
  </si>
  <si>
    <t>Intereses, comisiones y Gastos de la Deuda</t>
  </si>
  <si>
    <t>E1</t>
  </si>
  <si>
    <t>Intereses, comisiones y Gastos de la Deuda con Gasto No Etiquetado</t>
  </si>
  <si>
    <t>E2</t>
  </si>
  <si>
    <t>Intereses, comisiones y gastos de la deuda con gasto Etiquetado</t>
  </si>
  <si>
    <t>IV. Balance Primario</t>
  </si>
  <si>
    <t>F</t>
  </si>
  <si>
    <t>Financiamiento</t>
  </si>
  <si>
    <t>F1</t>
  </si>
  <si>
    <t>Financiamiento con Fuente de Pago de Ingresos de Libre Disposición</t>
  </si>
  <si>
    <t>F2</t>
  </si>
  <si>
    <t>Financiamiento con Fuente de Pago de Trasferencias Federales Etiquetadas</t>
  </si>
  <si>
    <t>G</t>
  </si>
  <si>
    <t>Amortizacion de la deuda</t>
  </si>
  <si>
    <t>G1</t>
  </si>
  <si>
    <t>Amortizacion de la deuda con Gasto No etiquetado</t>
  </si>
  <si>
    <t>G2</t>
  </si>
  <si>
    <t>Amortizacion de la deuda pública con Gasto Etiquetado</t>
  </si>
  <si>
    <t>A3. Financiamiento Neto</t>
  </si>
  <si>
    <t>A1.  Ingresos Libre Disposición</t>
  </si>
  <si>
    <t>A3.1  Financiamiento con Fuente de Pago de Ingresos de Libre Disposición</t>
  </si>
  <si>
    <t>F1. Financiamiento con Fuente de Pago de Ingresos de Libre Disposición</t>
  </si>
  <si>
    <t>G1. Amortizacion de la deuda con Gasto No etiquetado</t>
  </si>
  <si>
    <t>B1. Gasto No Etiquetado</t>
  </si>
  <si>
    <t>C1. Remanentes de Ingresos de Libre Disposición aplicados en el período</t>
  </si>
  <si>
    <t>V. Balance Presupuestario de Recursos Disponibles</t>
  </si>
  <si>
    <t>VI. Balance Presupuestario de Recursos Disponibles sin Financiamiento Neto</t>
  </si>
  <si>
    <t>A2.  Transferencias Federales Etiquetadas</t>
  </si>
  <si>
    <t>A3.2  Financiamiento con Fuente de Pago de Trasferencias Federales Etiquetadas</t>
  </si>
  <si>
    <t>F2. Financiamiento con Fuente de Pago de Trasferencias Federales Etiquetadas</t>
  </si>
  <si>
    <t>G2. Amortizacion de la deuda pública con Gasto Etiquetado</t>
  </si>
  <si>
    <t>B2. Gasto Etiquetado</t>
  </si>
  <si>
    <t>C2. Remanentes de Trasferencias Federales Etiquetadas aplicados en el período</t>
  </si>
  <si>
    <t>VII. Balance Presupuestario de Recursos Etiquetados</t>
  </si>
  <si>
    <t>VIII. Balance Presupuestario de Recursos Etiquetados sin Financiamiento Neto</t>
  </si>
  <si>
    <t>Estimado / Aprobado (d)</t>
  </si>
  <si>
    <t>Del 1o. de enero al 30 de junio de 2023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</si>
</sst>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-#,##0.00"/>
    <numFmt numFmtId="165" formatCode="dddd\,\ d\'\ d\e\ \'mmmm\'\ d\e\ \'yyyy"/>
    <numFmt numFmtId="166" formatCode="0.000000000"/>
  </numFmts>
  <fonts count="44">
    <font>
      <sz val="10"/>
      <color indexed="8"/>
      <name val="MS Sans Serif"/>
      <family val="0"/>
    </font>
    <font>
      <b/>
      <sz val="9.85"/>
      <color indexed="8"/>
      <name val="Times New Roman"/>
      <family val="0"/>
    </font>
    <font>
      <sz val="9.85"/>
      <color indexed="8"/>
      <name val="Times New Roman"/>
      <family val="0"/>
    </font>
    <font>
      <b/>
      <sz val="7.55"/>
      <color indexed="8"/>
      <name val="Times New Roman"/>
      <family val="0"/>
    </font>
    <font>
      <b/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9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6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2" fillId="0" borderId="0" xfId="0" applyFont="1" applyAlignment="1">
      <alignment horizontal="left" vertical="center"/>
    </xf>
    <xf numFmtId="0" fontId="23" fillId="0" borderId="0" xfId="0" applyNumberFormat="1" applyFont="1" applyFill="1" applyBorder="1" applyAlignment="1" applyProtection="1">
      <alignment/>
      <protection/>
    </xf>
    <xf numFmtId="0" fontId="2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2" fillId="0" borderId="0" xfId="0" applyFont="1" applyAlignment="1">
      <alignment horizontal="justify" vertical="center" wrapText="1"/>
    </xf>
    <xf numFmtId="0" fontId="23" fillId="0" borderId="0" xfId="0" applyNumberFormat="1" applyFont="1" applyFill="1" applyBorder="1" applyAlignment="1" applyProtection="1">
      <alignment horizontal="justify" vertical="center" wrapText="1"/>
      <protection/>
    </xf>
    <xf numFmtId="0" fontId="23" fillId="0" borderId="0" xfId="0" applyFont="1" applyAlignment="1">
      <alignment horizontal="justify" vertical="center" wrapText="1"/>
    </xf>
    <xf numFmtId="0" fontId="22" fillId="0" borderId="10" xfId="0" applyFont="1" applyBorder="1" applyAlignment="1">
      <alignment horizontal="center" vertical="center" wrapText="1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Fill="1" applyBorder="1" applyAlignment="1" applyProtection="1">
      <alignment/>
      <protection/>
    </xf>
    <xf numFmtId="2" fontId="23" fillId="0" borderId="0" xfId="0" applyNumberFormat="1" applyFont="1" applyFill="1" applyBorder="1" applyAlignment="1" applyProtection="1">
      <alignment/>
      <protection/>
    </xf>
    <xf numFmtId="0" fontId="23" fillId="0" borderId="0" xfId="0" applyFont="1" applyAlignment="1">
      <alignment horizontal="justify" vertical="center" wrapText="1"/>
    </xf>
    <xf numFmtId="0" fontId="0" fillId="0" borderId="0" xfId="0" applyNumberFormat="1" applyFill="1" applyBorder="1" applyAlignment="1" applyProtection="1">
      <alignment horizontal="justify" vertical="center" wrapText="1"/>
      <protection/>
    </xf>
    <xf numFmtId="0" fontId="22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justify" vertical="center" wrapText="1"/>
    </xf>
    <xf numFmtId="0" fontId="4" fillId="0" borderId="0" xfId="0" applyNumberFormat="1" applyFont="1" applyFill="1" applyBorder="1" applyAlignment="1" applyProtection="1">
      <alignment horizontal="justify" vertical="center" wrapText="1"/>
      <protection/>
    </xf>
    <xf numFmtId="0" fontId="0" fillId="0" borderId="0" xfId="0" applyNumberFormat="1" applyFont="1" applyFill="1" applyBorder="1" applyAlignment="1" applyProtection="1">
      <alignment horizontal="justify" vertical="center" wrapText="1"/>
      <protection/>
    </xf>
    <xf numFmtId="0" fontId="24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4" fontId="43" fillId="0" borderId="0" xfId="0" applyNumberFormat="1" applyFont="1" applyAlignment="1">
      <alignment horizontal="righ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74</xdr:row>
      <xdr:rowOff>28575</xdr:rowOff>
    </xdr:from>
    <xdr:to>
      <xdr:col>5</xdr:col>
      <xdr:colOff>885825</xdr:colOff>
      <xdr:row>95</xdr:row>
      <xdr:rowOff>66675</xdr:rowOff>
    </xdr:to>
    <xdr:grpSp>
      <xdr:nvGrpSpPr>
        <xdr:cNvPr id="1" name="3 Grupo"/>
        <xdr:cNvGrpSpPr>
          <a:grpSpLocks/>
        </xdr:cNvGrpSpPr>
      </xdr:nvGrpSpPr>
      <xdr:grpSpPr>
        <a:xfrm>
          <a:off x="114300" y="14230350"/>
          <a:ext cx="6648450" cy="3438525"/>
          <a:chOff x="66675" y="6915150"/>
          <a:chExt cx="6457950" cy="3514725"/>
        </a:xfrm>
        <a:solidFill>
          <a:srgbClr val="FFFFFF"/>
        </a:solidFill>
      </xdr:grpSpPr>
      <xdr:sp>
        <xdr:nvSpPr>
          <xdr:cNvPr id="2" name="10 CuadroTexto"/>
          <xdr:cNvSpPr txBox="1">
            <a:spLocks noChangeArrowheads="1"/>
          </xdr:cNvSpPr>
        </xdr:nvSpPr>
        <xdr:spPr>
          <a:xfrm>
            <a:off x="66675" y="7937056"/>
            <a:ext cx="2534745" cy="89537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 NANCY BELEM MOTA FIGUEROA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SÍNDICA PRIMERA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MUNICIPAL</a:t>
            </a:r>
          </a:p>
        </xdr:txBody>
      </xdr:sp>
      <xdr:sp>
        <xdr:nvSpPr>
          <xdr:cNvPr id="3" name="11 CuadroTexto"/>
          <xdr:cNvSpPr txBox="1">
            <a:spLocks noChangeArrowheads="1"/>
          </xdr:cNvSpPr>
        </xdr:nvSpPr>
        <xdr:spPr>
          <a:xfrm>
            <a:off x="4136798" y="8024924"/>
            <a:ext cx="2219920" cy="89537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 JORGE CASTRO CAMPOS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SÍNDICO SEGUNDO MUNICIPAL
</a:t>
            </a:r>
          </a:p>
        </xdr:txBody>
      </xdr:sp>
      <xdr:sp>
        <xdr:nvSpPr>
          <xdr:cNvPr id="4" name="12 CuadroTexto"/>
          <xdr:cNvSpPr txBox="1">
            <a:spLocks noChangeArrowheads="1"/>
          </xdr:cNvSpPr>
        </xdr:nvSpPr>
        <xdr:spPr>
          <a:xfrm>
            <a:off x="2388308" y="6915150"/>
            <a:ext cx="2090761" cy="83738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 FRANCISCO MARTÍNEZ NERI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PRESIDENTE MUNICIPAL</a:t>
            </a:r>
          </a:p>
        </xdr:txBody>
      </xdr:sp>
      <xdr:sp>
        <xdr:nvSpPr>
          <xdr:cNvPr id="5" name="13 CuadroTexto"/>
          <xdr:cNvSpPr txBox="1">
            <a:spLocks noChangeArrowheads="1"/>
          </xdr:cNvSpPr>
        </xdr:nvSpPr>
        <xdr:spPr>
          <a:xfrm>
            <a:off x="186147" y="9514289"/>
            <a:ext cx="3414641" cy="89537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 JUDITH CARREÑO HERNÁNDEZ</a:t>
            </a: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REGIDORA DE HACIENDA MUNICIPAL Y DE TRANSPARENCIA 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Y GOBIERNO ABIERTO</a:t>
            </a:r>
          </a:p>
        </xdr:txBody>
      </xdr:sp>
      <xdr:sp>
        <xdr:nvSpPr>
          <xdr:cNvPr id="6" name="14 CuadroTexto"/>
          <xdr:cNvSpPr txBox="1">
            <a:spLocks noChangeArrowheads="1"/>
          </xdr:cNvSpPr>
        </xdr:nvSpPr>
        <xdr:spPr>
          <a:xfrm>
            <a:off x="3776767" y="9534499"/>
            <a:ext cx="2747858" cy="89537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 LETICIA DOMÍNGUEZ MARTÍNEZ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TESORERA MUNICIPAL</a:t>
            </a:r>
          </a:p>
        </xdr:txBody>
      </xdr:sp>
    </xdr:grpSp>
    <xdr:clientData/>
  </xdr:twoCellAnchor>
  <xdr:twoCellAnchor editAs="oneCell">
    <xdr:from>
      <xdr:col>4</xdr:col>
      <xdr:colOff>238125</xdr:colOff>
      <xdr:row>0</xdr:row>
      <xdr:rowOff>28575</xdr:rowOff>
    </xdr:from>
    <xdr:to>
      <xdr:col>5</xdr:col>
      <xdr:colOff>904875</xdr:colOff>
      <xdr:row>5</xdr:row>
      <xdr:rowOff>38100</xdr:rowOff>
    </xdr:to>
    <xdr:pic>
      <xdr:nvPicPr>
        <xdr:cNvPr id="7" name="CiudadEducadora" descr="XX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28575"/>
          <a:ext cx="16859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0</xdr:rowOff>
    </xdr:from>
    <xdr:to>
      <xdr:col>2</xdr:col>
      <xdr:colOff>704850</xdr:colOff>
      <xdr:row>5</xdr:row>
      <xdr:rowOff>76200</xdr:rowOff>
    </xdr:to>
    <xdr:pic>
      <xdr:nvPicPr>
        <xdr:cNvPr id="8" name="ImagenInstitucional" descr="XX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0"/>
          <a:ext cx="11430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zoomScalePageLayoutView="0" workbookViewId="0" topLeftCell="A64">
      <selection activeCell="H54" sqref="H54"/>
    </sheetView>
  </sheetViews>
  <sheetFormatPr defaultColWidth="11.421875" defaultRowHeight="12.75"/>
  <cols>
    <col min="1" max="2" width="4.7109375" style="1" customWidth="1"/>
    <col min="3" max="3" width="48.140625" style="1" customWidth="1"/>
    <col min="4" max="6" width="15.28125" style="1" bestFit="1" customWidth="1"/>
    <col min="7" max="7" width="11.421875" style="1" customWidth="1"/>
    <col min="8" max="8" width="14.00390625" style="1" customWidth="1"/>
    <col min="9" max="9" width="14.7109375" style="1" customWidth="1"/>
    <col min="10" max="16384" width="11.421875" style="1" customWidth="1"/>
  </cols>
  <sheetData>
    <row r="1" spans="1:6" ht="12.75">
      <c r="A1" s="23" t="s">
        <v>0</v>
      </c>
      <c r="B1" s="23"/>
      <c r="C1" s="23"/>
      <c r="D1" s="23"/>
      <c r="E1" s="23"/>
      <c r="F1" s="23"/>
    </row>
    <row r="2" ht="12.75"/>
    <row r="3" spans="1:6" ht="12.75">
      <c r="A3" s="23" t="s">
        <v>1</v>
      </c>
      <c r="B3" s="23"/>
      <c r="C3" s="23"/>
      <c r="D3" s="23"/>
      <c r="E3" s="23"/>
      <c r="F3" s="23"/>
    </row>
    <row r="4" spans="1:6" ht="12.75">
      <c r="A4" s="23" t="s">
        <v>66</v>
      </c>
      <c r="B4" s="23"/>
      <c r="C4" s="23"/>
      <c r="D4" s="23"/>
      <c r="E4" s="23"/>
      <c r="F4" s="23"/>
    </row>
    <row r="5" ht="12.75"/>
    <row r="6" spans="1:6" ht="12.75">
      <c r="A6" s="24" t="s">
        <v>2</v>
      </c>
      <c r="B6" s="24"/>
      <c r="C6" s="24"/>
      <c r="D6" s="24"/>
      <c r="E6" s="24"/>
      <c r="F6" s="24"/>
    </row>
    <row r="7" s="3" customFormat="1" ht="12"/>
    <row r="8" spans="1:6" s="8" customFormat="1" ht="27.75" customHeight="1">
      <c r="A8" s="19" t="s">
        <v>4</v>
      </c>
      <c r="B8" s="19"/>
      <c r="C8" s="19"/>
      <c r="D8" s="10" t="s">
        <v>65</v>
      </c>
      <c r="E8" s="10" t="s">
        <v>5</v>
      </c>
      <c r="F8" s="10" t="s">
        <v>3</v>
      </c>
    </row>
    <row r="9" s="3" customFormat="1" ht="12"/>
    <row r="10" spans="1:10" s="13" customFormat="1" ht="12">
      <c r="A10" s="5" t="s">
        <v>6</v>
      </c>
      <c r="B10" s="5" t="s">
        <v>7</v>
      </c>
      <c r="D10" s="14">
        <f>SUM(D11:D13)</f>
        <v>1563467041.48</v>
      </c>
      <c r="E10" s="14">
        <f>SUM(E11:E13)</f>
        <v>0</v>
      </c>
      <c r="F10" s="14">
        <f>SUM(F11:F13)</f>
        <v>1144891157.44</v>
      </c>
      <c r="H10" s="14"/>
      <c r="J10" s="12"/>
    </row>
    <row r="11" spans="2:10" s="3" customFormat="1" ht="12">
      <c r="B11" s="4" t="s">
        <v>8</v>
      </c>
      <c r="C11" s="9" t="s">
        <v>9</v>
      </c>
      <c r="D11" s="11">
        <v>1200918137.35</v>
      </c>
      <c r="E11" s="11">
        <v>0</v>
      </c>
      <c r="F11" s="11">
        <v>918097943.2</v>
      </c>
      <c r="I11" s="12"/>
      <c r="J11" s="12"/>
    </row>
    <row r="12" spans="2:10" s="3" customFormat="1" ht="12">
      <c r="B12" s="4" t="s">
        <v>10</v>
      </c>
      <c r="C12" s="9" t="s">
        <v>11</v>
      </c>
      <c r="D12" s="11">
        <v>362548903.13</v>
      </c>
      <c r="E12" s="11">
        <v>0</v>
      </c>
      <c r="F12" s="11">
        <v>226793214.24</v>
      </c>
      <c r="H12" s="12"/>
      <c r="J12" s="12"/>
    </row>
    <row r="13" spans="2:10" s="3" customFormat="1" ht="12">
      <c r="B13" s="4" t="s">
        <v>12</v>
      </c>
      <c r="C13" s="9" t="s">
        <v>13</v>
      </c>
      <c r="D13" s="11">
        <v>1</v>
      </c>
      <c r="E13" s="11">
        <v>0</v>
      </c>
      <c r="F13" s="11">
        <v>0</v>
      </c>
      <c r="H13" s="12"/>
      <c r="J13" s="12"/>
    </row>
    <row r="14" spans="1:10" s="13" customFormat="1" ht="12">
      <c r="A14" s="5" t="s">
        <v>14</v>
      </c>
      <c r="B14" s="5"/>
      <c r="C14" s="7" t="s">
        <v>15</v>
      </c>
      <c r="D14" s="14">
        <f>SUM(D15:D16)</f>
        <v>1563467041.48</v>
      </c>
      <c r="E14" s="14">
        <f>SUM(E15:E16)</f>
        <v>1062450120.4499999</v>
      </c>
      <c r="F14" s="14">
        <f>SUM(F15:F16)</f>
        <v>1038156438.75</v>
      </c>
      <c r="H14" s="12"/>
      <c r="J14" s="12"/>
    </row>
    <row r="15" spans="2:10" s="3" customFormat="1" ht="12">
      <c r="B15" s="4" t="s">
        <v>16</v>
      </c>
      <c r="C15" s="9" t="s">
        <v>17</v>
      </c>
      <c r="D15" s="11">
        <v>1200918137.35</v>
      </c>
      <c r="E15" s="25">
        <v>819550874.29</v>
      </c>
      <c r="F15" s="25">
        <v>795257192.59</v>
      </c>
      <c r="J15" s="12"/>
    </row>
    <row r="16" spans="2:10" s="3" customFormat="1" ht="12">
      <c r="B16" s="4" t="s">
        <v>18</v>
      </c>
      <c r="C16" s="9" t="s">
        <v>19</v>
      </c>
      <c r="D16" s="11">
        <v>362548904.13</v>
      </c>
      <c r="E16" s="25">
        <v>242899246.16</v>
      </c>
      <c r="F16" s="25">
        <v>242899246.16</v>
      </c>
      <c r="J16" s="12"/>
    </row>
    <row r="17" spans="1:6" s="13" customFormat="1" ht="12">
      <c r="A17" s="5" t="s">
        <v>20</v>
      </c>
      <c r="B17" s="5"/>
      <c r="C17" s="7" t="s">
        <v>21</v>
      </c>
      <c r="D17" s="14">
        <f>SUM(D18:D19)</f>
        <v>0</v>
      </c>
      <c r="E17" s="14">
        <f>SUM(E18:E19)</f>
        <v>0</v>
      </c>
      <c r="F17" s="14">
        <f>SUM(F18:F19)</f>
        <v>0</v>
      </c>
    </row>
    <row r="18" spans="2:8" s="3" customFormat="1" ht="24">
      <c r="B18" s="4" t="s">
        <v>22</v>
      </c>
      <c r="C18" s="9" t="s">
        <v>23</v>
      </c>
      <c r="D18" s="11">
        <v>0</v>
      </c>
      <c r="E18" s="11">
        <v>0</v>
      </c>
      <c r="F18" s="11">
        <v>0</v>
      </c>
      <c r="H18" s="16"/>
    </row>
    <row r="19" spans="2:8" s="3" customFormat="1" ht="24">
      <c r="B19" s="4" t="s">
        <v>24</v>
      </c>
      <c r="C19" s="9" t="s">
        <v>25</v>
      </c>
      <c r="D19" s="11">
        <v>0</v>
      </c>
      <c r="E19" s="11">
        <v>0</v>
      </c>
      <c r="F19" s="11">
        <v>0</v>
      </c>
      <c r="H19" s="16"/>
    </row>
    <row r="20" spans="4:8" s="3" customFormat="1" ht="12">
      <c r="D20" s="12"/>
      <c r="E20" s="12"/>
      <c r="F20" s="12"/>
      <c r="H20" s="16"/>
    </row>
    <row r="21" spans="1:9" s="13" customFormat="1" ht="12">
      <c r="A21" s="2" t="s">
        <v>26</v>
      </c>
      <c r="B21" s="2"/>
      <c r="D21" s="14">
        <f>+D10-D14</f>
        <v>0</v>
      </c>
      <c r="E21" s="14">
        <f>+E10-E14</f>
        <v>-1062450120.4499999</v>
      </c>
      <c r="F21" s="14">
        <f>+F10-F14</f>
        <v>106734718.69000006</v>
      </c>
      <c r="H21" s="16"/>
      <c r="I21" s="14"/>
    </row>
    <row r="22" spans="4:8" s="13" customFormat="1" ht="12">
      <c r="D22" s="15"/>
      <c r="E22" s="15"/>
      <c r="F22" s="15"/>
      <c r="H22" s="16"/>
    </row>
    <row r="23" spans="1:8" s="13" customFormat="1" ht="12">
      <c r="A23" s="2" t="s">
        <v>27</v>
      </c>
      <c r="B23" s="2"/>
      <c r="D23" s="14">
        <v>1</v>
      </c>
      <c r="E23" s="14">
        <f>+E21</f>
        <v>-1062450120.4499999</v>
      </c>
      <c r="F23" s="14">
        <f>+F21</f>
        <v>106734718.69000006</v>
      </c>
      <c r="H23" s="16"/>
    </row>
    <row r="24" spans="4:8" s="13" customFormat="1" ht="12">
      <c r="D24" s="15"/>
      <c r="E24" s="15"/>
      <c r="F24" s="15"/>
      <c r="H24" s="16"/>
    </row>
    <row r="25" spans="1:8" s="13" customFormat="1" ht="28.5" customHeight="1">
      <c r="A25" s="20" t="s">
        <v>28</v>
      </c>
      <c r="B25" s="20"/>
      <c r="C25" s="21"/>
      <c r="D25" s="14">
        <v>1</v>
      </c>
      <c r="E25" s="14">
        <f>+E23</f>
        <v>-1062450120.4499999</v>
      </c>
      <c r="F25" s="14">
        <f>+F23</f>
        <v>106734718.69000006</v>
      </c>
      <c r="H25" s="15"/>
    </row>
    <row r="26" spans="4:6" s="13" customFormat="1" ht="12">
      <c r="D26" s="15"/>
      <c r="E26" s="15"/>
      <c r="F26" s="15"/>
    </row>
    <row r="27" spans="1:6" s="13" customFormat="1" ht="12">
      <c r="A27" s="5" t="s">
        <v>29</v>
      </c>
      <c r="B27" s="5" t="s">
        <v>30</v>
      </c>
      <c r="D27" s="14">
        <f>SUM(D28:D29)</f>
        <v>0</v>
      </c>
      <c r="E27" s="14">
        <f>SUM(E28:E29)</f>
        <v>0</v>
      </c>
      <c r="F27" s="14">
        <f>SUM(F28:F29)</f>
        <v>0</v>
      </c>
    </row>
    <row r="28" spans="2:6" s="3" customFormat="1" ht="24">
      <c r="B28" s="4" t="s">
        <v>31</v>
      </c>
      <c r="C28" s="9" t="s">
        <v>32</v>
      </c>
      <c r="D28" s="11">
        <v>0</v>
      </c>
      <c r="E28" s="11">
        <v>0</v>
      </c>
      <c r="F28" s="11">
        <v>0</v>
      </c>
    </row>
    <row r="29" spans="2:6" s="3" customFormat="1" ht="24">
      <c r="B29" s="4" t="s">
        <v>33</v>
      </c>
      <c r="C29" s="9" t="s">
        <v>34</v>
      </c>
      <c r="D29" s="11">
        <v>0</v>
      </c>
      <c r="E29" s="11">
        <v>0</v>
      </c>
      <c r="F29" s="11">
        <v>0</v>
      </c>
    </row>
    <row r="30" spans="4:6" s="3" customFormat="1" ht="12">
      <c r="D30" s="12"/>
      <c r="E30" s="12"/>
      <c r="F30" s="12"/>
    </row>
    <row r="31" spans="1:6" s="13" customFormat="1" ht="12">
      <c r="A31" s="2" t="s">
        <v>35</v>
      </c>
      <c r="B31" s="2"/>
      <c r="D31" s="14">
        <f>+D25+D27</f>
        <v>1</v>
      </c>
      <c r="E31" s="14">
        <f>+E25+E27</f>
        <v>-1062450120.4499999</v>
      </c>
      <c r="F31" s="14">
        <f>+F25+F27</f>
        <v>106734718.69000006</v>
      </c>
    </row>
    <row r="32" spans="4:6" s="13" customFormat="1" ht="12">
      <c r="D32" s="15"/>
      <c r="E32" s="15"/>
      <c r="F32" s="15"/>
    </row>
    <row r="33" spans="1:6" s="13" customFormat="1" ht="12">
      <c r="A33" s="5" t="s">
        <v>36</v>
      </c>
      <c r="B33" s="5" t="s">
        <v>37</v>
      </c>
      <c r="D33" s="14">
        <v>1</v>
      </c>
      <c r="E33" s="14">
        <v>0</v>
      </c>
      <c r="F33" s="14">
        <v>0</v>
      </c>
    </row>
    <row r="34" spans="2:6" s="3" customFormat="1" ht="24">
      <c r="B34" s="4" t="s">
        <v>38</v>
      </c>
      <c r="C34" s="9" t="s">
        <v>39</v>
      </c>
      <c r="D34" s="11">
        <v>1</v>
      </c>
      <c r="E34" s="11">
        <v>0</v>
      </c>
      <c r="F34" s="11">
        <v>0</v>
      </c>
    </row>
    <row r="35" spans="2:6" s="3" customFormat="1" ht="24">
      <c r="B35" s="4" t="s">
        <v>40</v>
      </c>
      <c r="C35" s="9" t="s">
        <v>41</v>
      </c>
      <c r="D35" s="11">
        <v>0</v>
      </c>
      <c r="E35" s="11">
        <v>0</v>
      </c>
      <c r="F35" s="11">
        <v>0</v>
      </c>
    </row>
    <row r="36" spans="1:8" s="13" customFormat="1" ht="12">
      <c r="A36" s="5" t="s">
        <v>42</v>
      </c>
      <c r="B36" s="5"/>
      <c r="C36" s="5" t="s">
        <v>43</v>
      </c>
      <c r="D36" s="14">
        <f>SUM(D37:D38)</f>
        <v>0</v>
      </c>
      <c r="E36" s="14">
        <f>SUM(E37:E38)</f>
        <v>0</v>
      </c>
      <c r="F36" s="14">
        <f>SUM(F37:F38)</f>
        <v>0</v>
      </c>
      <c r="H36" s="15"/>
    </row>
    <row r="37" spans="2:6" s="3" customFormat="1" ht="12">
      <c r="B37" s="4" t="s">
        <v>44</v>
      </c>
      <c r="C37" s="4" t="s">
        <v>45</v>
      </c>
      <c r="D37" s="11">
        <v>0</v>
      </c>
      <c r="E37" s="11">
        <v>0</v>
      </c>
      <c r="F37" s="11">
        <v>0</v>
      </c>
    </row>
    <row r="38" spans="2:6" s="3" customFormat="1" ht="12">
      <c r="B38" s="4" t="s">
        <v>46</v>
      </c>
      <c r="C38" s="4" t="s">
        <v>47</v>
      </c>
      <c r="D38" s="11">
        <v>0</v>
      </c>
      <c r="E38" s="11">
        <v>0</v>
      </c>
      <c r="F38" s="11">
        <v>0</v>
      </c>
    </row>
    <row r="39" spans="4:6" s="3" customFormat="1" ht="12">
      <c r="D39" s="12"/>
      <c r="E39" s="12"/>
      <c r="F39" s="12"/>
    </row>
    <row r="40" spans="1:6" s="13" customFormat="1" ht="12">
      <c r="A40" s="2" t="s">
        <v>48</v>
      </c>
      <c r="B40" s="2"/>
      <c r="D40" s="14">
        <f>+D33-D36</f>
        <v>1</v>
      </c>
      <c r="E40" s="14">
        <f>+E33-E36</f>
        <v>0</v>
      </c>
      <c r="F40" s="14">
        <f>+F33-F36</f>
        <v>0</v>
      </c>
    </row>
    <row r="41" spans="4:6" s="3" customFormat="1" ht="12">
      <c r="D41" s="12"/>
      <c r="E41" s="12"/>
      <c r="F41" s="12"/>
    </row>
    <row r="42" spans="1:6" s="3" customFormat="1" ht="12">
      <c r="A42" s="6" t="s">
        <v>49</v>
      </c>
      <c r="B42" s="6"/>
      <c r="D42" s="11">
        <v>372002728.35</v>
      </c>
      <c r="E42" s="11">
        <v>0</v>
      </c>
      <c r="F42" s="11">
        <v>918097943.2</v>
      </c>
    </row>
    <row r="43" spans="4:6" s="3" customFormat="1" ht="12">
      <c r="D43" s="12"/>
      <c r="E43" s="12"/>
      <c r="F43" s="12"/>
    </row>
    <row r="44" spans="1:8" s="3" customFormat="1" ht="26.25" customHeight="1">
      <c r="A44" s="17" t="s">
        <v>50</v>
      </c>
      <c r="B44" s="17"/>
      <c r="C44" s="22"/>
      <c r="D44" s="11">
        <v>0</v>
      </c>
      <c r="E44" s="11">
        <v>0</v>
      </c>
      <c r="F44" s="11">
        <v>0</v>
      </c>
      <c r="H44" s="12"/>
    </row>
    <row r="45" spans="4:6" s="3" customFormat="1" ht="12">
      <c r="D45" s="12"/>
      <c r="E45" s="12"/>
      <c r="F45" s="12"/>
    </row>
    <row r="46" spans="2:6" s="3" customFormat="1" ht="30" customHeight="1">
      <c r="B46" s="17" t="s">
        <v>51</v>
      </c>
      <c r="C46" s="18"/>
      <c r="D46" s="11">
        <v>1</v>
      </c>
      <c r="E46" s="11">
        <v>0</v>
      </c>
      <c r="F46" s="11">
        <v>0</v>
      </c>
    </row>
    <row r="47" spans="2:6" s="3" customFormat="1" ht="12.75">
      <c r="B47" s="17" t="s">
        <v>52</v>
      </c>
      <c r="C47" s="18"/>
      <c r="D47" s="11">
        <v>0</v>
      </c>
      <c r="E47" s="11">
        <v>0</v>
      </c>
      <c r="F47" s="11">
        <v>0</v>
      </c>
    </row>
    <row r="48" spans="4:6" s="3" customFormat="1" ht="12">
      <c r="D48" s="12"/>
      <c r="E48" s="12"/>
      <c r="F48" s="12"/>
    </row>
    <row r="49" spans="1:6" s="3" customFormat="1" ht="12">
      <c r="A49" s="6" t="s">
        <v>53</v>
      </c>
      <c r="B49" s="6"/>
      <c r="D49" s="11">
        <v>1200918137.35</v>
      </c>
      <c r="E49" s="25">
        <v>819550874.29</v>
      </c>
      <c r="F49" s="25">
        <v>795257192.59</v>
      </c>
    </row>
    <row r="50" spans="4:6" s="3" customFormat="1" ht="12">
      <c r="D50" s="12"/>
      <c r="E50" s="12"/>
      <c r="F50" s="12"/>
    </row>
    <row r="51" spans="1:6" s="3" customFormat="1" ht="27" customHeight="1">
      <c r="A51" s="17" t="s">
        <v>54</v>
      </c>
      <c r="B51" s="17"/>
      <c r="C51" s="22"/>
      <c r="D51" s="11">
        <v>0</v>
      </c>
      <c r="E51" s="11">
        <v>0</v>
      </c>
      <c r="F51" s="11">
        <v>0</v>
      </c>
    </row>
    <row r="52" spans="4:6" s="3" customFormat="1" ht="12">
      <c r="D52" s="12"/>
      <c r="E52" s="12"/>
      <c r="F52" s="12"/>
    </row>
    <row r="53" spans="1:6" s="13" customFormat="1" ht="12">
      <c r="A53" s="2" t="s">
        <v>55</v>
      </c>
      <c r="B53" s="2"/>
      <c r="D53" s="14">
        <f>+D42-D49</f>
        <v>-828915408.9999999</v>
      </c>
      <c r="E53" s="14">
        <f>+E42-E49</f>
        <v>-819550874.29</v>
      </c>
      <c r="F53" s="14">
        <f>+F42-F49</f>
        <v>122840750.61000001</v>
      </c>
    </row>
    <row r="54" spans="4:8" s="13" customFormat="1" ht="12">
      <c r="D54" s="15"/>
      <c r="E54" s="15"/>
      <c r="F54" s="15"/>
      <c r="H54" s="15"/>
    </row>
    <row r="55" spans="1:6" s="13" customFormat="1" ht="19.5" customHeight="1">
      <c r="A55" s="20" t="s">
        <v>56</v>
      </c>
      <c r="B55" s="20"/>
      <c r="C55" s="21"/>
      <c r="D55" s="14">
        <f>+D53</f>
        <v>-828915408.9999999</v>
      </c>
      <c r="E55" s="14">
        <f>+E53</f>
        <v>-819550874.29</v>
      </c>
      <c r="F55" s="14">
        <f>+F53</f>
        <v>122840750.61000001</v>
      </c>
    </row>
    <row r="56" spans="4:6" s="3" customFormat="1" ht="12">
      <c r="D56" s="12"/>
      <c r="E56" s="12"/>
      <c r="F56" s="12"/>
    </row>
    <row r="57" spans="1:6" s="3" customFormat="1" ht="12">
      <c r="A57" s="6" t="s">
        <v>57</v>
      </c>
      <c r="B57" s="6"/>
      <c r="D57" s="11">
        <v>943985162.11</v>
      </c>
      <c r="E57" s="11">
        <v>0</v>
      </c>
      <c r="F57" s="11">
        <v>226793214.24</v>
      </c>
    </row>
    <row r="58" spans="4:6" s="3" customFormat="1" ht="12">
      <c r="D58" s="12"/>
      <c r="E58" s="12"/>
      <c r="F58" s="12"/>
    </row>
    <row r="59" spans="1:6" s="3" customFormat="1" ht="27.75" customHeight="1">
      <c r="A59" s="17" t="s">
        <v>58</v>
      </c>
      <c r="B59" s="17"/>
      <c r="C59" s="22"/>
      <c r="D59" s="11">
        <v>0</v>
      </c>
      <c r="E59" s="11">
        <v>0</v>
      </c>
      <c r="F59" s="11">
        <v>0</v>
      </c>
    </row>
    <row r="60" spans="4:6" s="3" customFormat="1" ht="12">
      <c r="D60" s="12"/>
      <c r="E60" s="12"/>
      <c r="F60" s="12"/>
    </row>
    <row r="61" spans="2:6" s="3" customFormat="1" ht="32.25" customHeight="1">
      <c r="B61" s="17" t="s">
        <v>59</v>
      </c>
      <c r="C61" s="18"/>
      <c r="D61" s="11">
        <v>0</v>
      </c>
      <c r="E61" s="11">
        <v>0</v>
      </c>
      <c r="F61" s="11">
        <v>0</v>
      </c>
    </row>
    <row r="62" spans="2:9" s="3" customFormat="1" ht="12.75">
      <c r="B62" s="17" t="s">
        <v>60</v>
      </c>
      <c r="C62" s="18"/>
      <c r="D62" s="11">
        <v>0</v>
      </c>
      <c r="E62" s="11">
        <v>0</v>
      </c>
      <c r="F62" s="11">
        <v>0</v>
      </c>
      <c r="I62" s="12"/>
    </row>
    <row r="63" spans="4:6" s="3" customFormat="1" ht="12">
      <c r="D63" s="12"/>
      <c r="E63" s="12"/>
      <c r="F63" s="12"/>
    </row>
    <row r="64" spans="1:6" s="3" customFormat="1" ht="12">
      <c r="A64" s="6" t="s">
        <v>61</v>
      </c>
      <c r="B64" s="6"/>
      <c r="D64" s="11">
        <v>362548904.13</v>
      </c>
      <c r="E64" s="25">
        <v>242899246.16</v>
      </c>
      <c r="F64" s="25">
        <v>242899246.16</v>
      </c>
    </row>
    <row r="65" spans="4:6" s="3" customFormat="1" ht="12">
      <c r="D65" s="12"/>
      <c r="E65" s="12"/>
      <c r="F65" s="12"/>
    </row>
    <row r="66" spans="1:6" s="3" customFormat="1" ht="29.25" customHeight="1">
      <c r="A66" s="17" t="s">
        <v>62</v>
      </c>
      <c r="B66" s="17"/>
      <c r="C66" s="22"/>
      <c r="D66" s="11">
        <v>0</v>
      </c>
      <c r="E66" s="11">
        <v>0</v>
      </c>
      <c r="F66" s="11">
        <v>0</v>
      </c>
    </row>
    <row r="67" spans="4:6" s="3" customFormat="1" ht="12">
      <c r="D67" s="12"/>
      <c r="E67" s="12"/>
      <c r="F67" s="12"/>
    </row>
    <row r="68" spans="1:6" s="13" customFormat="1" ht="12">
      <c r="A68" s="2" t="s">
        <v>63</v>
      </c>
      <c r="B68" s="2"/>
      <c r="D68" s="14">
        <f>+D57-D64</f>
        <v>581436257.98</v>
      </c>
      <c r="E68" s="14">
        <f>+E57-E64</f>
        <v>-242899246.16</v>
      </c>
      <c r="F68" s="14">
        <f>+F57-F64</f>
        <v>-16106031.919999987</v>
      </c>
    </row>
    <row r="69" spans="4:6" s="13" customFormat="1" ht="12">
      <c r="D69" s="15"/>
      <c r="E69" s="15"/>
      <c r="F69" s="15"/>
    </row>
    <row r="70" spans="1:6" s="13" customFormat="1" ht="24" customHeight="1">
      <c r="A70" s="20" t="s">
        <v>64</v>
      </c>
      <c r="B70" s="20"/>
      <c r="C70" s="21"/>
      <c r="D70" s="14">
        <f>+D68</f>
        <v>581436257.98</v>
      </c>
      <c r="E70" s="14">
        <f>+E68</f>
        <v>-242899246.16</v>
      </c>
      <c r="F70" s="14">
        <f>+F68</f>
        <v>-16106031.919999987</v>
      </c>
    </row>
    <row r="71" s="3" customFormat="1" ht="12"/>
    <row r="72" s="3" customFormat="1" ht="12"/>
    <row r="73" s="3" customFormat="1" ht="12"/>
    <row r="74" s="3" customFormat="1" ht="12"/>
  </sheetData>
  <sheetProtection/>
  <mergeCells count="16">
    <mergeCell ref="B62:C62"/>
    <mergeCell ref="A66:C66"/>
    <mergeCell ref="A59:C59"/>
    <mergeCell ref="A70:C70"/>
    <mergeCell ref="A1:F1"/>
    <mergeCell ref="A3:F3"/>
    <mergeCell ref="A4:F4"/>
    <mergeCell ref="A6:F6"/>
    <mergeCell ref="B46:C46"/>
    <mergeCell ref="B47:C47"/>
    <mergeCell ref="B61:C61"/>
    <mergeCell ref="A8:C8"/>
    <mergeCell ref="A25:C25"/>
    <mergeCell ref="A44:C44"/>
    <mergeCell ref="A51:C51"/>
    <mergeCell ref="A55:C55"/>
  </mergeCells>
  <printOptions horizontalCentered="1"/>
  <pageMargins left="0.1968503937007874" right="0.15748031496062992" top="0.984251968503937" bottom="0.984251968503937" header="0" footer="0.7086614173228347"/>
  <pageSetup blackAndWhite="1" errors="NA"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</dc:creator>
  <cp:keywords/>
  <dc:description/>
  <cp:lastModifiedBy>SOPORTE</cp:lastModifiedBy>
  <cp:lastPrinted>2023-07-07T22:08:20Z</cp:lastPrinted>
  <dcterms:created xsi:type="dcterms:W3CDTF">2022-01-03T17:10:15Z</dcterms:created>
  <dcterms:modified xsi:type="dcterms:W3CDTF">2023-07-07T22:08:34Z</dcterms:modified>
  <cp:category/>
  <cp:version/>
  <cp:contentType/>
  <cp:contentStatus/>
</cp:coreProperties>
</file>