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'Sheet1'!$A$1:$F$95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<sst xmlns="http://schemas.openxmlformats.org/spreadsheetml/2006/main" count="67" uniqueCount="67">
  <si>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</si>
  <si>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</si>
  <si>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</si>
  <si>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</si>
  <si>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</si>
  <si>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</si>
  <si>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</si>
  <si>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</si>
  <si>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</si>
  <si>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</si>
  <si>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</si>
  <si>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</si>
  <si>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</si>
  <si>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</si>
  <si>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</si>
  <si>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</si>
  <si>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</si>
  <si>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</si>
  <si>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</si>
  <si>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</si>
  <si>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</si>
  <si>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</si>
  <si>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</si>
  <si>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</si>
  <si>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</si>
  <si>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</si>
  <si>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</si>
  <si>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</si>
  <si>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</si>
  <si>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</si>
  <si>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</si>
  <si>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</si>
  <si>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</si>
  <si>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</si>
  <si>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</si>
  <si>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</si>
  <si>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</si>
  <si>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</si>
  <si>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</si>
  <si>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</si>
  <si>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</si>
  <si>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</si>
  <si>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</si>
  <si>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</si>
  <si>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</si>
  <si>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</si>
  <si>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</si>
  <si>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</si>
  <si>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</si>
  <si>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</si>
  <si>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</si>
  <si>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</si>
  <si>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</si>
  <si>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</si>
  <si>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</si>
  <si>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</si>
  <si>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</si>
  <si>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</si>
  <si>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</si>
  <si>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</si>
  <si>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</si>
  <si>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</si>
  <si>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</si>
  <si>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</si>
  <si>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</si>
  <si>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</si>
  <si>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31 de marzo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</si>
</sst>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74</xdr:row>
      <xdr:rowOff>28575</xdr:rowOff>
    </xdr:from>
    <xdr:to>
      <xdr:col>5</xdr:col>
      <xdr:colOff>885825</xdr:colOff>
      <xdr:row>95</xdr:row>
      <xdr:rowOff>66675</xdr:rowOff>
    </xdr:to>
    <xdr:grpSp>
      <xdr:nvGrpSpPr>
        <xdr:cNvPr id="1" name="3 Grupo"/>
        <xdr:cNvGrpSpPr>
          <a:grpSpLocks/>
        </xdr:cNvGrpSpPr>
      </xdr:nvGrpSpPr>
      <xdr:grpSpPr>
        <a:xfrm>
          <a:off x="114300" y="14230350"/>
          <a:ext cx="6648450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37056"/>
            <a:ext cx="253474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4924"/>
            <a:ext cx="2219920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4289"/>
            <a:ext cx="341464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238125</xdr:colOff>
      <xdr:row>0</xdr:row>
      <xdr:rowOff>28575</xdr:rowOff>
    </xdr:from>
    <xdr:to>
      <xdr:col>5</xdr:col>
      <xdr:colOff>904875</xdr:colOff>
      <xdr:row>5</xdr:row>
      <xdr:rowOff>38100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5</xdr:row>
      <xdr:rowOff>76200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G92" sqref="G92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ht="12.75"/>
    <row r="3" spans="1:6" ht="12.75">
      <c r="A3" s="23" t="s">
        <v>1</v>
      </c>
      <c r="B3" s="23"/>
      <c r="C3" s="23"/>
      <c r="D3" s="23"/>
      <c r="E3" s="23"/>
      <c r="F3" s="23"/>
    </row>
    <row r="4" spans="1:6" ht="12.75">
      <c r="A4" s="23" t="s">
        <v>66</v>
      </c>
      <c r="B4" s="23"/>
      <c r="C4" s="23"/>
      <c r="D4" s="23"/>
      <c r="E4" s="23"/>
      <c r="F4" s="23"/>
    </row>
    <row r="5" ht="12.75"/>
    <row r="6" spans="1:6" ht="12.75">
      <c r="A6" s="24" t="s">
        <v>2</v>
      </c>
      <c r="B6" s="24"/>
      <c r="C6" s="24"/>
      <c r="D6" s="24"/>
      <c r="E6" s="24"/>
      <c r="F6" s="24"/>
    </row>
    <row r="7" s="3" customFormat="1" ht="12"/>
    <row r="8" spans="1:6" s="8" customFormat="1" ht="27.75" customHeight="1">
      <c r="A8" s="19" t="s">
        <v>4</v>
      </c>
      <c r="B8" s="19"/>
      <c r="C8" s="19"/>
      <c r="D8" s="10" t="s">
        <v>65</v>
      </c>
      <c r="E8" s="10" t="s">
        <v>5</v>
      </c>
      <c r="F8" s="10" t="s">
        <v>3</v>
      </c>
    </row>
    <row r="9" s="3" customFormat="1" ht="12"/>
    <row r="10" spans="1:10" s="13" customFormat="1" ht="12">
      <c r="A10" s="5" t="s">
        <v>6</v>
      </c>
      <c r="B10" s="5" t="s">
        <v>7</v>
      </c>
      <c r="D10" s="14">
        <f>SUM(D11:D13)</f>
        <v>1563467041.48</v>
      </c>
      <c r="E10" s="14">
        <f>SUM(E11:E13)</f>
        <v>0</v>
      </c>
      <c r="F10" s="14">
        <f>SUM(F11:F13)</f>
        <v>655462633.85</v>
      </c>
      <c r="H10" s="14"/>
      <c r="J10" s="12"/>
    </row>
    <row r="11" spans="2:10" s="3" customFormat="1" ht="12">
      <c r="B11" s="4" t="s">
        <v>8</v>
      </c>
      <c r="C11" s="9" t="s">
        <v>9</v>
      </c>
      <c r="D11" s="11">
        <v>1200918137.35</v>
      </c>
      <c r="E11" s="11">
        <v>0</v>
      </c>
      <c r="F11" s="11">
        <v>542066026.73</v>
      </c>
      <c r="I11" s="12"/>
      <c r="J11" s="12"/>
    </row>
    <row r="12" spans="2:10" s="3" customFormat="1" ht="12">
      <c r="B12" s="4" t="s">
        <v>10</v>
      </c>
      <c r="C12" s="9" t="s">
        <v>11</v>
      </c>
      <c r="D12" s="11">
        <v>362548903.13</v>
      </c>
      <c r="E12" s="11">
        <v>0</v>
      </c>
      <c r="F12" s="11">
        <v>113396607.12</v>
      </c>
      <c r="H12" s="12"/>
      <c r="J12" s="12"/>
    </row>
    <row r="13" spans="2:10" s="3" customFormat="1" ht="12">
      <c r="B13" s="4" t="s">
        <v>12</v>
      </c>
      <c r="C13" s="9" t="s">
        <v>13</v>
      </c>
      <c r="D13" s="11">
        <v>1</v>
      </c>
      <c r="E13" s="11">
        <v>0</v>
      </c>
      <c r="F13" s="11">
        <v>0</v>
      </c>
      <c r="H13" s="12"/>
      <c r="J13" s="12"/>
    </row>
    <row r="14" spans="1:10" s="13" customFormat="1" ht="12">
      <c r="A14" s="5" t="s">
        <v>14</v>
      </c>
      <c r="B14" s="5"/>
      <c r="C14" s="7" t="s">
        <v>15</v>
      </c>
      <c r="D14" s="14">
        <f>SUM(D15:D16)</f>
        <v>1563467041.48</v>
      </c>
      <c r="E14" s="14">
        <f>SUM(E15:E16)</f>
        <v>570649991.01</v>
      </c>
      <c r="F14" s="14">
        <f>SUM(F15:F16)</f>
        <v>559806502.95</v>
      </c>
      <c r="H14" s="12"/>
      <c r="J14" s="12"/>
    </row>
    <row r="15" spans="2:10" s="3" customFormat="1" ht="12">
      <c r="B15" s="4" t="s">
        <v>16</v>
      </c>
      <c r="C15" s="9" t="s">
        <v>17</v>
      </c>
      <c r="D15" s="11">
        <v>1200918137.35</v>
      </c>
      <c r="E15" s="11">
        <v>384120556.63</v>
      </c>
      <c r="F15" s="11">
        <v>371117254.15</v>
      </c>
      <c r="J15" s="12"/>
    </row>
    <row r="16" spans="2:10" s="3" customFormat="1" ht="12">
      <c r="B16" s="4" t="s">
        <v>18</v>
      </c>
      <c r="C16" s="9" t="s">
        <v>19</v>
      </c>
      <c r="D16" s="11">
        <v>362548904.13</v>
      </c>
      <c r="E16" s="11">
        <v>186529434.38</v>
      </c>
      <c r="F16" s="11">
        <v>188689248.8</v>
      </c>
      <c r="J16" s="12"/>
    </row>
    <row r="17" spans="1:6" s="13" customFormat="1" ht="12">
      <c r="A17" s="5" t="s">
        <v>20</v>
      </c>
      <c r="B17" s="5"/>
      <c r="C17" s="7" t="s">
        <v>21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2:8" s="3" customFormat="1" ht="24">
      <c r="B18" s="4" t="s">
        <v>22</v>
      </c>
      <c r="C18" s="9" t="s">
        <v>23</v>
      </c>
      <c r="D18" s="11">
        <v>0</v>
      </c>
      <c r="E18" s="11">
        <v>0</v>
      </c>
      <c r="F18" s="11">
        <v>0</v>
      </c>
      <c r="H18" s="16"/>
    </row>
    <row r="19" spans="2:8" s="3" customFormat="1" ht="24">
      <c r="B19" s="4" t="s">
        <v>24</v>
      </c>
      <c r="C19" s="9" t="s">
        <v>25</v>
      </c>
      <c r="D19" s="11">
        <v>0</v>
      </c>
      <c r="E19" s="11">
        <v>0</v>
      </c>
      <c r="F19" s="11">
        <v>0</v>
      </c>
      <c r="H19" s="16"/>
    </row>
    <row r="20" spans="4:8" s="3" customFormat="1" ht="12">
      <c r="D20" s="12"/>
      <c r="E20" s="12"/>
      <c r="F20" s="12"/>
      <c r="H20" s="16"/>
    </row>
    <row r="21" spans="1:9" s="13" customFormat="1" ht="12">
      <c r="A21" s="2" t="s">
        <v>26</v>
      </c>
      <c r="B21" s="2"/>
      <c r="D21" s="14">
        <f>+D10-D14</f>
        <v>0</v>
      </c>
      <c r="E21" s="14">
        <f>+E10-E14</f>
        <v>-570649991.01</v>
      </c>
      <c r="F21" s="14">
        <f>+F10-F14</f>
        <v>95656130.89999998</v>
      </c>
      <c r="H21" s="16"/>
      <c r="I21" s="14"/>
    </row>
    <row r="22" spans="4:8" s="13" customFormat="1" ht="12">
      <c r="D22" s="15"/>
      <c r="E22" s="15"/>
      <c r="F22" s="15"/>
      <c r="H22" s="16"/>
    </row>
    <row r="23" spans="1:8" s="13" customFormat="1" ht="12">
      <c r="A23" s="2" t="s">
        <v>27</v>
      </c>
      <c r="B23" s="2"/>
      <c r="D23" s="14">
        <v>1</v>
      </c>
      <c r="E23" s="14">
        <f>+E21</f>
        <v>-570649991.01</v>
      </c>
      <c r="F23" s="14">
        <f>+F21</f>
        <v>95656130.89999998</v>
      </c>
      <c r="H23" s="16"/>
    </row>
    <row r="24" spans="4:8" s="13" customFormat="1" ht="12">
      <c r="D24" s="15"/>
      <c r="E24" s="15"/>
      <c r="F24" s="15"/>
      <c r="H24" s="16"/>
    </row>
    <row r="25" spans="1:8" s="13" customFormat="1" ht="28.5" customHeight="1">
      <c r="A25" s="20" t="s">
        <v>28</v>
      </c>
      <c r="B25" s="20"/>
      <c r="C25" s="21"/>
      <c r="D25" s="14">
        <v>1</v>
      </c>
      <c r="E25" s="14">
        <f>+E23</f>
        <v>-570649991.01</v>
      </c>
      <c r="F25" s="14">
        <f>+F23</f>
        <v>95656130.89999998</v>
      </c>
      <c r="H25" s="15"/>
    </row>
    <row r="26" spans="4:6" s="13" customFormat="1" ht="12">
      <c r="D26" s="15"/>
      <c r="E26" s="15"/>
      <c r="F26" s="15"/>
    </row>
    <row r="27" spans="1:6" s="13" customFormat="1" ht="12">
      <c r="A27" s="5" t="s">
        <v>29</v>
      </c>
      <c r="B27" s="5" t="s">
        <v>30</v>
      </c>
      <c r="D27" s="14">
        <f>SUM(D28:D29)</f>
        <v>0</v>
      </c>
      <c r="E27" s="14">
        <f>SUM(E28:E29)</f>
        <v>0</v>
      </c>
      <c r="F27" s="14">
        <f>SUM(F28:F29)</f>
        <v>0</v>
      </c>
    </row>
    <row r="28" spans="2:6" s="3" customFormat="1" ht="24">
      <c r="B28" s="4" t="s">
        <v>31</v>
      </c>
      <c r="C28" s="9" t="s">
        <v>32</v>
      </c>
      <c r="D28" s="11">
        <v>0</v>
      </c>
      <c r="E28" s="11">
        <v>0</v>
      </c>
      <c r="F28" s="11">
        <v>0</v>
      </c>
    </row>
    <row r="29" spans="2:6" s="3" customFormat="1" ht="24">
      <c r="B29" s="4" t="s">
        <v>33</v>
      </c>
      <c r="C29" s="9" t="s">
        <v>34</v>
      </c>
      <c r="D29" s="11">
        <v>0</v>
      </c>
      <c r="E29" s="11">
        <v>0</v>
      </c>
      <c r="F29" s="11">
        <v>0</v>
      </c>
    </row>
    <row r="30" spans="4:6" s="3" customFormat="1" ht="12">
      <c r="D30" s="12"/>
      <c r="E30" s="12"/>
      <c r="F30" s="12"/>
    </row>
    <row r="31" spans="1:6" s="13" customFormat="1" ht="12">
      <c r="A31" s="2" t="s">
        <v>35</v>
      </c>
      <c r="B31" s="2"/>
      <c r="D31" s="14">
        <f>+D25+D27</f>
        <v>1</v>
      </c>
      <c r="E31" s="14">
        <f>+E25+E27</f>
        <v>-570649991.01</v>
      </c>
      <c r="F31" s="14">
        <f>+F25+F27</f>
        <v>95656130.89999998</v>
      </c>
    </row>
    <row r="32" spans="4:6" s="13" customFormat="1" ht="12">
      <c r="D32" s="15"/>
      <c r="E32" s="15"/>
      <c r="F32" s="15"/>
    </row>
    <row r="33" spans="1:6" s="13" customFormat="1" ht="12">
      <c r="A33" s="5" t="s">
        <v>36</v>
      </c>
      <c r="B33" s="5" t="s">
        <v>37</v>
      </c>
      <c r="D33" s="14">
        <v>1</v>
      </c>
      <c r="E33" s="14">
        <v>0</v>
      </c>
      <c r="F33" s="14">
        <v>0</v>
      </c>
    </row>
    <row r="34" spans="2:6" s="3" customFormat="1" ht="24">
      <c r="B34" s="4" t="s">
        <v>38</v>
      </c>
      <c r="C34" s="9" t="s">
        <v>39</v>
      </c>
      <c r="D34" s="11">
        <v>1</v>
      </c>
      <c r="E34" s="11">
        <v>0</v>
      </c>
      <c r="F34" s="11">
        <v>0</v>
      </c>
    </row>
    <row r="35" spans="2:6" s="3" customFormat="1" ht="24">
      <c r="B35" s="4" t="s">
        <v>40</v>
      </c>
      <c r="C35" s="9" t="s">
        <v>41</v>
      </c>
      <c r="D35" s="11">
        <v>0</v>
      </c>
      <c r="E35" s="11">
        <v>0</v>
      </c>
      <c r="F35" s="11">
        <v>0</v>
      </c>
    </row>
    <row r="36" spans="1:8" s="13" customFormat="1" ht="12">
      <c r="A36" s="5" t="s">
        <v>42</v>
      </c>
      <c r="B36" s="5"/>
      <c r="C36" s="5" t="s">
        <v>43</v>
      </c>
      <c r="D36" s="14">
        <f>SUM(D37:D38)</f>
        <v>0</v>
      </c>
      <c r="E36" s="14">
        <f>SUM(E37:E38)</f>
        <v>0</v>
      </c>
      <c r="F36" s="14">
        <f>SUM(F37:F38)</f>
        <v>0</v>
      </c>
      <c r="H36" s="15"/>
    </row>
    <row r="37" spans="2:6" s="3" customFormat="1" ht="12">
      <c r="B37" s="4" t="s">
        <v>44</v>
      </c>
      <c r="C37" s="4" t="s">
        <v>45</v>
      </c>
      <c r="D37" s="11">
        <v>0</v>
      </c>
      <c r="E37" s="11">
        <v>0</v>
      </c>
      <c r="F37" s="11">
        <v>0</v>
      </c>
    </row>
    <row r="38" spans="2:6" s="3" customFormat="1" ht="12">
      <c r="B38" s="4" t="s">
        <v>46</v>
      </c>
      <c r="C38" s="4" t="s">
        <v>47</v>
      </c>
      <c r="D38" s="11">
        <v>0</v>
      </c>
      <c r="E38" s="11">
        <v>0</v>
      </c>
      <c r="F38" s="11">
        <v>0</v>
      </c>
    </row>
    <row r="39" spans="4:6" s="3" customFormat="1" ht="12">
      <c r="D39" s="12"/>
      <c r="E39" s="12"/>
      <c r="F39" s="12"/>
    </row>
    <row r="40" spans="1:6" s="13" customFormat="1" ht="12">
      <c r="A40" s="2" t="s">
        <v>48</v>
      </c>
      <c r="B40" s="2"/>
      <c r="D40" s="14">
        <f>+D33-D36</f>
        <v>1</v>
      </c>
      <c r="E40" s="14">
        <f>+E33-E36</f>
        <v>0</v>
      </c>
      <c r="F40" s="14">
        <f>+F33-F36</f>
        <v>0</v>
      </c>
    </row>
    <row r="41" spans="4:6" s="3" customFormat="1" ht="12">
      <c r="D41" s="12"/>
      <c r="E41" s="12"/>
      <c r="F41" s="12"/>
    </row>
    <row r="42" spans="1:6" s="3" customFormat="1" ht="12">
      <c r="A42" s="6" t="s">
        <v>49</v>
      </c>
      <c r="B42" s="6"/>
      <c r="D42" s="11">
        <v>372002728.35</v>
      </c>
      <c r="E42" s="11">
        <v>0</v>
      </c>
      <c r="F42" s="11">
        <v>542066026.73</v>
      </c>
    </row>
    <row r="43" spans="4:6" s="3" customFormat="1" ht="12">
      <c r="D43" s="12"/>
      <c r="E43" s="12"/>
      <c r="F43" s="12"/>
    </row>
    <row r="44" spans="1:8" s="3" customFormat="1" ht="26.25" customHeight="1">
      <c r="A44" s="17" t="s">
        <v>50</v>
      </c>
      <c r="B44" s="17"/>
      <c r="C44" s="22"/>
      <c r="D44" s="11">
        <v>0</v>
      </c>
      <c r="E44" s="11">
        <v>0</v>
      </c>
      <c r="F44" s="11">
        <v>0</v>
      </c>
      <c r="H44" s="12"/>
    </row>
    <row r="45" spans="4:6" s="3" customFormat="1" ht="12">
      <c r="D45" s="12"/>
      <c r="E45" s="12"/>
      <c r="F45" s="12"/>
    </row>
    <row r="46" spans="2:6" s="3" customFormat="1" ht="30" customHeight="1">
      <c r="B46" s="17" t="s">
        <v>51</v>
      </c>
      <c r="C46" s="18"/>
      <c r="D46" s="11">
        <v>1</v>
      </c>
      <c r="E46" s="11">
        <v>0</v>
      </c>
      <c r="F46" s="11">
        <v>0</v>
      </c>
    </row>
    <row r="47" spans="2:6" s="3" customFormat="1" ht="12.75">
      <c r="B47" s="17" t="s">
        <v>52</v>
      </c>
      <c r="C47" s="18"/>
      <c r="D47" s="11">
        <v>0</v>
      </c>
      <c r="E47" s="11">
        <v>0</v>
      </c>
      <c r="F47" s="11">
        <v>0</v>
      </c>
    </row>
    <row r="48" spans="4:6" s="3" customFormat="1" ht="12">
      <c r="D48" s="12"/>
      <c r="E48" s="12"/>
      <c r="F48" s="12"/>
    </row>
    <row r="49" spans="1:6" s="3" customFormat="1" ht="12">
      <c r="A49" s="6" t="s">
        <v>53</v>
      </c>
      <c r="B49" s="6"/>
      <c r="D49" s="11">
        <v>1200918137.35</v>
      </c>
      <c r="E49" s="11">
        <v>384120556.63</v>
      </c>
      <c r="F49" s="11">
        <v>371117254.15</v>
      </c>
    </row>
    <row r="50" spans="4:6" s="3" customFormat="1" ht="12">
      <c r="D50" s="12"/>
      <c r="E50" s="12"/>
      <c r="F50" s="12"/>
    </row>
    <row r="51" spans="1:6" s="3" customFormat="1" ht="27" customHeight="1">
      <c r="A51" s="17" t="s">
        <v>54</v>
      </c>
      <c r="B51" s="17"/>
      <c r="C51" s="22"/>
      <c r="D51" s="11">
        <v>0</v>
      </c>
      <c r="E51" s="11">
        <v>0</v>
      </c>
      <c r="F51" s="11">
        <v>0</v>
      </c>
    </row>
    <row r="52" spans="4:6" s="3" customFormat="1" ht="12">
      <c r="D52" s="12"/>
      <c r="E52" s="12"/>
      <c r="F52" s="12"/>
    </row>
    <row r="53" spans="1:6" s="13" customFormat="1" ht="12">
      <c r="A53" s="2" t="s">
        <v>55</v>
      </c>
      <c r="B53" s="2"/>
      <c r="D53" s="14">
        <f>+D42-D49</f>
        <v>-828915408.9999999</v>
      </c>
      <c r="E53" s="14">
        <f>+E42-E49</f>
        <v>-384120556.63</v>
      </c>
      <c r="F53" s="14">
        <f>+F42-F49</f>
        <v>170948772.58000004</v>
      </c>
    </row>
    <row r="54" spans="4:6" s="13" customFormat="1" ht="12">
      <c r="D54" s="15"/>
      <c r="E54" s="15"/>
      <c r="F54" s="15"/>
    </row>
    <row r="55" spans="1:6" s="13" customFormat="1" ht="19.5" customHeight="1">
      <c r="A55" s="20" t="s">
        <v>56</v>
      </c>
      <c r="B55" s="20"/>
      <c r="C55" s="21"/>
      <c r="D55" s="14">
        <f>+D53</f>
        <v>-828915408.9999999</v>
      </c>
      <c r="E55" s="14">
        <f>+E53</f>
        <v>-384120556.63</v>
      </c>
      <c r="F55" s="14">
        <f>+F53</f>
        <v>170948772.58000004</v>
      </c>
    </row>
    <row r="56" spans="4:6" s="3" customFormat="1" ht="12">
      <c r="D56" s="12"/>
      <c r="E56" s="12"/>
      <c r="F56" s="12"/>
    </row>
    <row r="57" spans="1:6" s="3" customFormat="1" ht="12">
      <c r="A57" s="6" t="s">
        <v>57</v>
      </c>
      <c r="B57" s="6"/>
      <c r="D57" s="11">
        <v>943985162.11</v>
      </c>
      <c r="E57" s="11">
        <v>0</v>
      </c>
      <c r="F57" s="11">
        <v>113396607.12</v>
      </c>
    </row>
    <row r="58" spans="4:6" s="3" customFormat="1" ht="12">
      <c r="D58" s="12"/>
      <c r="E58" s="12"/>
      <c r="F58" s="12"/>
    </row>
    <row r="59" spans="1:6" s="3" customFormat="1" ht="27.75" customHeight="1">
      <c r="A59" s="17" t="s">
        <v>58</v>
      </c>
      <c r="B59" s="17"/>
      <c r="C59" s="22"/>
      <c r="D59" s="11">
        <v>0</v>
      </c>
      <c r="E59" s="11">
        <v>0</v>
      </c>
      <c r="F59" s="11">
        <v>0</v>
      </c>
    </row>
    <row r="60" spans="4:6" s="3" customFormat="1" ht="12">
      <c r="D60" s="12"/>
      <c r="E60" s="12"/>
      <c r="F60" s="12"/>
    </row>
    <row r="61" spans="2:6" s="3" customFormat="1" ht="32.25" customHeight="1">
      <c r="B61" s="17" t="s">
        <v>59</v>
      </c>
      <c r="C61" s="18"/>
      <c r="D61" s="11">
        <v>0</v>
      </c>
      <c r="E61" s="11">
        <v>0</v>
      </c>
      <c r="F61" s="11">
        <v>0</v>
      </c>
    </row>
    <row r="62" spans="2:6" s="3" customFormat="1" ht="12.75">
      <c r="B62" s="17" t="s">
        <v>60</v>
      </c>
      <c r="C62" s="18"/>
      <c r="D62" s="11">
        <v>0</v>
      </c>
      <c r="E62" s="11">
        <v>0</v>
      </c>
      <c r="F62" s="11">
        <v>0</v>
      </c>
    </row>
    <row r="63" spans="4:6" s="3" customFormat="1" ht="12">
      <c r="D63" s="12"/>
      <c r="E63" s="12"/>
      <c r="F63" s="12"/>
    </row>
    <row r="64" spans="1:6" s="3" customFormat="1" ht="12">
      <c r="A64" s="6" t="s">
        <v>61</v>
      </c>
      <c r="B64" s="6"/>
      <c r="D64" s="11">
        <v>362548904.13</v>
      </c>
      <c r="E64" s="11">
        <v>186529434.38</v>
      </c>
      <c r="F64" s="11">
        <v>188689248.8</v>
      </c>
    </row>
    <row r="65" spans="4:6" s="3" customFormat="1" ht="12">
      <c r="D65" s="12"/>
      <c r="E65" s="12"/>
      <c r="F65" s="12"/>
    </row>
    <row r="66" spans="1:6" s="3" customFormat="1" ht="29.25" customHeight="1">
      <c r="A66" s="17" t="s">
        <v>62</v>
      </c>
      <c r="B66" s="17"/>
      <c r="C66" s="22"/>
      <c r="D66" s="11">
        <v>0</v>
      </c>
      <c r="E66" s="11">
        <v>0</v>
      </c>
      <c r="F66" s="11">
        <v>0</v>
      </c>
    </row>
    <row r="67" spans="4:6" s="3" customFormat="1" ht="12">
      <c r="D67" s="12"/>
      <c r="E67" s="12"/>
      <c r="F67" s="12"/>
    </row>
    <row r="68" spans="1:6" s="13" customFormat="1" ht="12">
      <c r="A68" s="2" t="s">
        <v>63</v>
      </c>
      <c r="B68" s="2"/>
      <c r="D68" s="14">
        <f>+D57-D64</f>
        <v>581436257.98</v>
      </c>
      <c r="E68" s="14">
        <f>+E57-E64</f>
        <v>-186529434.38</v>
      </c>
      <c r="F68" s="14">
        <f>+F57-F64</f>
        <v>-75292641.68</v>
      </c>
    </row>
    <row r="69" spans="4:6" s="13" customFormat="1" ht="12">
      <c r="D69" s="15"/>
      <c r="E69" s="15"/>
      <c r="F69" s="15"/>
    </row>
    <row r="70" spans="1:6" s="13" customFormat="1" ht="24" customHeight="1">
      <c r="A70" s="20" t="s">
        <v>64</v>
      </c>
      <c r="B70" s="20"/>
      <c r="C70" s="21"/>
      <c r="D70" s="14">
        <f>+D68</f>
        <v>581436257.98</v>
      </c>
      <c r="E70" s="14">
        <f>+E68</f>
        <v>-186529434.38</v>
      </c>
      <c r="F70" s="14">
        <f>+F68</f>
        <v>-75292641.68</v>
      </c>
    </row>
    <row r="71" s="3" customFormat="1" ht="12"/>
    <row r="72" s="3" customFormat="1" ht="12"/>
    <row r="73" s="3" customFormat="1" ht="12"/>
    <row r="74" s="3" customFormat="1" ht="12"/>
  </sheetData>
  <sheetProtection/>
  <mergeCells count="16"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  <mergeCell ref="B61:C61"/>
    <mergeCell ref="A8:C8"/>
    <mergeCell ref="A25:C25"/>
    <mergeCell ref="A44:C44"/>
    <mergeCell ref="A51:C51"/>
    <mergeCell ref="A55:C55"/>
  </mergeCells>
  <printOptions/>
  <pageMargins left="0.7480314960629921" right="0.7480314960629921" top="0.984251968503937" bottom="0.984251968503937" header="0" footer="0.7086614173228347"/>
  <pageSetup blackAndWhite="1" errors="NA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2023-04-19T18:44:19Z</cp:lastPrinted>
  <dcterms:created xsi:type="dcterms:W3CDTF">2022-01-03T17:10:15Z</dcterms:created>
  <dcterms:modified xsi:type="dcterms:W3CDTF">2023-04-20T20:47:14Z</dcterms:modified>
  <cp:category/>
  <cp:version/>
  <cp:contentType/>
  <cp:contentStatus/>
</cp:coreProperties>
</file>