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05" windowHeight="1090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<sst xmlns="http://schemas.openxmlformats.org/spreadsheetml/2006/main" count="127" uniqueCount="124">
  <si>
    <t>MUNICIPIO DE OAXACA DE JUAREZ</t>
  </si>
  <si>
    <t>ACTIVO</t>
  </si>
  <si>
    <t>PASIVO</t>
  </si>
  <si>
    <t>HACIENDA PÚBLICA/PATRIMONIO</t>
  </si>
  <si>
    <t>PESOS</t>
  </si>
  <si>
    <t>CONCEPTO  (C)</t>
  </si>
  <si>
    <t>IA. ACTIVO CIRCULANTE</t>
  </si>
  <si>
    <t>IIA. PASIVO CIRCULANTE</t>
  </si>
  <si>
    <t>A. EFECTIVO Y EQUIVALENTES</t>
  </si>
  <si>
    <t>A. CUENTAS POR PAGAR A CORTO PLAZO</t>
  </si>
  <si>
    <t>B. DERECHOS A RECIBIR EFECTIVO O EQUIVALENTES</t>
  </si>
  <si>
    <t>B. DOCUMENTOS POR PAGAR A CORTO PLAZO</t>
  </si>
  <si>
    <t>C. PORCIÓN A CORTO PLAZO DE LA DEUDA PÚBLICA A LARGO PLAZO</t>
  </si>
  <si>
    <t>C. DERECHOS A RECIBIR BIENES O SERVICIOS</t>
  </si>
  <si>
    <t>D. TÍTULOS Y VALORES A CORTO PLAZO</t>
  </si>
  <si>
    <t>E. PASIVOS DIFERIDOS A CORTO PLAZO</t>
  </si>
  <si>
    <t>D. INVENTARIOS</t>
  </si>
  <si>
    <t>F. FONDOS Y BIENES DE TERCEROS EN GARANTÍA Y/O ADMINISTRACIÓN A CORTO PLAZO</t>
  </si>
  <si>
    <t>F. ESTIMACIÓN POR PÉRDIDA O DETERIORO DE ACTIVOS CIRCULANTES</t>
  </si>
  <si>
    <t>G. PROVISIONES A CORTO PLAZO</t>
  </si>
  <si>
    <t>G. OTROS ACTIVOS CIRCULANTES</t>
  </si>
  <si>
    <t>H. OTROS PASIVOS A CORTO PLAZO</t>
  </si>
  <si>
    <t>IA. TOTAL DE ACTIVO CIRCULANTE</t>
  </si>
  <si>
    <t>IIA. TOTAL DE PASIVO CIRCULANTE</t>
  </si>
  <si>
    <t>IB. ACTIVO NO CIRCULANTE</t>
  </si>
  <si>
    <t>IIB. PASIVO NO CIRCULANTE</t>
  </si>
  <si>
    <t>IIB. TOTAL DE PASIVO NO CIRCULANTE</t>
  </si>
  <si>
    <t>TOTAL DE PASIVO</t>
  </si>
  <si>
    <t>IB. TOTAL DE ACTIVO NO CIRCULANTE</t>
  </si>
  <si>
    <t>IIIA. HACIENDA PÚBLICA/PATRIMONIO CONTRIBUIDO</t>
  </si>
  <si>
    <t>IIIB. HACIENDA PÚBLICA/PATRIMONIO GENERADO</t>
  </si>
  <si>
    <t>IIC. EXCESO O INSUFICIENCIA EN LA ACTUALIZACIÓN DE LA HACIENDA PÚBLICA/PATRIMONIO</t>
  </si>
  <si>
    <t>TOTAL DE HACIENDA PÚBLICA/PATRIMONIO</t>
  </si>
  <si>
    <t>TOTAL DEL ACTIVO</t>
  </si>
  <si>
    <t>TOTAL DEL PASIVO Y HACIENDA PÚBLICA/PATRIMONIO</t>
  </si>
  <si>
    <t>a1) EFECTIVO</t>
  </si>
  <si>
    <t>a2) BANCOS/TESORERÍA</t>
  </si>
  <si>
    <t>a3)BANCOS/DEPENDENCIAS Y OTROS</t>
  </si>
  <si>
    <t>a4)INVERSIONES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</si>
  <si>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</si>
  <si>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</si>
  <si>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</si>
  <si>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</si>
  <si>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</si>
  <si>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</si>
  <si>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RECURPERAR A CORTO PLAZ0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</si>
  <si>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</si>
  <si>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</si>
  <si>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</si>
  <si>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</si>
  <si>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</si>
  <si>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</si>
  <si>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</si>
  <si>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</si>
  <si>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MERCANCIAS PARA VENTA</t>
  </si>
  <si>
    <t>d2) INVENTARIO DE MERCANCIAS TERMINADAS</t>
  </si>
  <si>
    <t>d3) INVENTARIO DE MERCANCIAS EN PROCESO DE ELABORACIÓN</t>
  </si>
  <si>
    <t>d4) INVENTARIO DE MATERIAS PRIMAS, MATERIALES Y SUMINISTROS PARA PRODUCCIÓN</t>
  </si>
  <si>
    <t>d5) BIENES EN TRÁNSITO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</si>
  <si>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</si>
  <si>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</si>
  <si>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</si>
  <si>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EN FONDOS)</t>
  </si>
  <si>
    <t>g3) BIENES DERIVADOS DE EMBARGOS, DECOMISOS, ASEGURAMIENTOS Y DACIÓN EN PAGO</t>
  </si>
  <si>
    <t>g4) ADQUISICIÓN CON FONDOS DE TERCEROS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</si>
  <si>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</si>
  <si>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</si>
  <si>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</si>
  <si>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</si>
  <si>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</si>
  <si>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</si>
  <si>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</si>
  <si>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</si>
  <si>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</si>
  <si>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</si>
  <si>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</si>
  <si>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</si>
  <si>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</si>
  <si>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</si>
  <si>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</si>
  <si>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</si>
  <si>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</si>
  <si>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</si>
  <si>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</si>
  <si>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</si>
  <si>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</si>
  <si>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</si>
  <si>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</si>
  <si>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</si>
  <si>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</si>
  <si>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</si>
  <si>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</si>
  <si>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</si>
  <si>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</si>
  <si>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</si>
  <si>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</si>
  <si>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</si>
  <si>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</si>
  <si>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</si>
  <si>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</si>
  <si>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</si>
  <si>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</si>
  <si>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</si>
  <si>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</si>
  <si>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</si>
  <si>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</si>
  <si>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</si>
  <si>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</si>
  <si>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</si>
  <si>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</si>
  <si>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</si>
  <si>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</si>
  <si>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</si>
  <si>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</si>
  <si>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</si>
  <si>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</si>
  <si>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</si>
  <si>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</si>
  <si>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MONETARIOS</t>
  </si>
  <si>
    <t>E. ALMACENES</t>
  </si>
  <si>
    <t>Estado de Situación Financiera Detallado-LDF</t>
  </si>
  <si>
    <t>Al 31 de marzo de 2023 y al 31 de diciembre de 2022</t>
  </si>
  <si>
    <t>31 DE DICIEMBRE DE 2022 (E)</t>
  </si>
  <si>
    <t>AL 31 DE MARZO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</si>
</sst>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1" fillId="0" borderId="0" xfId="51" applyFont="1">
      <alignment/>
      <protection/>
    </xf>
    <xf numFmtId="43" fontId="0" fillId="0" borderId="0" xfId="46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4" fontId="43" fillId="0" borderId="0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4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horizontal="justify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190500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152400</xdr:rowOff>
    </xdr:from>
    <xdr:to>
      <xdr:col>8</xdr:col>
      <xdr:colOff>857250</xdr:colOff>
      <xdr:row>131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0" y="18840450"/>
          <a:ext cx="11696700" cy="5457825"/>
          <a:chOff x="66675" y="6391922"/>
          <a:chExt cx="6364385" cy="4746395"/>
        </a:xfrm>
        <a:solidFill>
          <a:srgbClr val="FFFFFF"/>
        </a:solidFill>
      </xdr:grpSpPr>
      <xdr:sp>
        <xdr:nvSpPr>
          <xdr:cNvPr id="3" name="6 CuadroTexto"/>
          <xdr:cNvSpPr txBox="1">
            <a:spLocks noChangeArrowheads="1"/>
          </xdr:cNvSpPr>
        </xdr:nvSpPr>
        <xdr:spPr>
          <a:xfrm>
            <a:off x="66675" y="7932127"/>
            <a:ext cx="2534616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4006229" y="8056720"/>
            <a:ext cx="2233899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5" name="8 CuadroTexto"/>
          <xdr:cNvSpPr txBox="1">
            <a:spLocks noChangeArrowheads="1"/>
          </xdr:cNvSpPr>
        </xdr:nvSpPr>
        <xdr:spPr>
          <a:xfrm>
            <a:off x="2197153" y="6391922"/>
            <a:ext cx="2089109" cy="844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6" name="9 CuadroTexto"/>
          <xdr:cNvSpPr txBox="1">
            <a:spLocks noChangeArrowheads="1"/>
          </xdr:cNvSpPr>
        </xdr:nvSpPr>
        <xdr:spPr>
          <a:xfrm>
            <a:off x="66675" y="10235315"/>
            <a:ext cx="2472564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7" name="10 CuadroTexto"/>
          <xdr:cNvSpPr txBox="1">
            <a:spLocks noChangeArrowheads="1"/>
          </xdr:cNvSpPr>
        </xdr:nvSpPr>
        <xdr:spPr>
          <a:xfrm>
            <a:off x="3678463" y="10102416"/>
            <a:ext cx="2752597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6</xdr:col>
      <xdr:colOff>3095625</xdr:colOff>
      <xdr:row>0</xdr:row>
      <xdr:rowOff>0</xdr:rowOff>
    </xdr:from>
    <xdr:to>
      <xdr:col>8</xdr:col>
      <xdr:colOff>866775</xdr:colOff>
      <xdr:row>5</xdr:row>
      <xdr:rowOff>142875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7</xdr:row>
      <xdr:rowOff>19050</xdr:rowOff>
    </xdr:to>
    <xdr:pic>
      <xdr:nvPicPr>
        <xdr:cNvPr id="9" name="ImagenInstitucional" descr="XX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A1">
      <selection activeCell="D79" sqref="D79"/>
    </sheetView>
  </sheetViews>
  <sheetFormatPr defaultColWidth="11.421875" defaultRowHeight="12.75"/>
  <cols>
    <col min="1" max="1" width="2.8515625" style="1" customWidth="1"/>
    <col min="2" max="2" width="50.28125" style="1" customWidth="1"/>
    <col min="3" max="3" width="16.140625" style="1" customWidth="1"/>
    <col min="4" max="4" width="14.57421875" style="1" bestFit="1" customWidth="1"/>
    <col min="5" max="5" width="6.57421875" style="1" customWidth="1"/>
    <col min="6" max="6" width="4.00390625" style="1" customWidth="1"/>
    <col min="7" max="7" width="52.28125" style="1" customWidth="1"/>
    <col min="8" max="8" width="15.8515625" style="1" customWidth="1"/>
    <col min="9" max="9" width="14.140625" style="1" customWidth="1"/>
    <col min="16" max="16" width="11.421875" style="0" customWidth="1"/>
    <col min="19" max="19" width="11.421875" style="0" customWidth="1"/>
  </cols>
  <sheetData>
    <row r="1" spans="1:9" ht="12.75">
      <c r="A1" s="21" t="s">
        <v>0</v>
      </c>
      <c r="B1" s="21"/>
      <c r="C1" s="21"/>
      <c r="D1" s="21"/>
      <c r="E1" s="21"/>
      <c r="F1" s="21"/>
      <c r="G1" s="21"/>
      <c r="H1" s="8"/>
      <c r="I1" s="8"/>
    </row>
    <row r="2" spans="1:10" ht="12.75">
      <c r="A2" s="22" t="s">
        <v>120</v>
      </c>
      <c r="B2" s="22"/>
      <c r="C2" s="22"/>
      <c r="D2" s="22"/>
      <c r="E2" s="22"/>
      <c r="F2" s="22"/>
      <c r="G2" s="22"/>
      <c r="H2" s="10"/>
      <c r="I2" s="10"/>
      <c r="J2" s="9"/>
    </row>
    <row r="3" spans="1:10" ht="12.75">
      <c r="A3" s="9"/>
      <c r="B3" s="9"/>
      <c r="C3" s="9"/>
      <c r="D3" s="9"/>
      <c r="E3" s="9"/>
      <c r="F3" s="9"/>
      <c r="G3" s="9"/>
      <c r="H3" s="10"/>
      <c r="I3" s="10"/>
      <c r="J3" s="9"/>
    </row>
    <row r="4" spans="1:10" ht="12.75">
      <c r="A4" s="22" t="s">
        <v>121</v>
      </c>
      <c r="B4" s="22"/>
      <c r="C4" s="22"/>
      <c r="D4" s="22"/>
      <c r="E4" s="22"/>
      <c r="F4" s="22"/>
      <c r="G4" s="22"/>
      <c r="H4" s="9"/>
      <c r="I4" s="9"/>
      <c r="J4" s="9"/>
    </row>
    <row r="5" spans="1:10" ht="12.75">
      <c r="A5" s="23" t="s">
        <v>4</v>
      </c>
      <c r="B5" s="23"/>
      <c r="C5" s="23"/>
      <c r="D5" s="23"/>
      <c r="E5" s="23"/>
      <c r="F5" s="23"/>
      <c r="G5" s="23"/>
      <c r="H5" s="10"/>
      <c r="I5" s="10"/>
      <c r="J5" s="9"/>
    </row>
    <row r="6" spans="1:10" ht="12.75">
      <c r="A6" s="9"/>
      <c r="B6" s="9"/>
      <c r="C6" s="9"/>
      <c r="D6" s="9"/>
      <c r="E6" s="9"/>
      <c r="F6" s="9"/>
      <c r="G6" s="16"/>
      <c r="H6" s="9"/>
      <c r="I6" s="9"/>
      <c r="J6" s="9"/>
    </row>
    <row r="7" spans="1:10" ht="12.75">
      <c r="A7" s="11"/>
      <c r="B7" s="9"/>
      <c r="C7" s="9"/>
      <c r="D7" s="9"/>
      <c r="E7" s="11"/>
      <c r="F7" s="9"/>
      <c r="G7" s="9"/>
      <c r="H7" s="9"/>
      <c r="I7" s="9"/>
      <c r="J7" s="9"/>
    </row>
    <row r="8" spans="1:14" ht="36">
      <c r="A8" s="27" t="s">
        <v>5</v>
      </c>
      <c r="B8" s="27"/>
      <c r="C8" s="12" t="s">
        <v>123</v>
      </c>
      <c r="D8" s="12" t="s">
        <v>122</v>
      </c>
      <c r="E8" s="13"/>
      <c r="F8" s="27" t="s">
        <v>5</v>
      </c>
      <c r="G8" s="27"/>
      <c r="H8" s="12" t="s">
        <v>123</v>
      </c>
      <c r="I8" s="12" t="s">
        <v>122</v>
      </c>
      <c r="J8" s="9"/>
      <c r="N8" s="7"/>
    </row>
    <row r="9" spans="1:10" ht="12.75">
      <c r="A9" s="14" t="s">
        <v>1</v>
      </c>
      <c r="B9" s="14"/>
      <c r="C9" s="9"/>
      <c r="D9" s="9"/>
      <c r="E9" s="9"/>
      <c r="F9" s="14" t="s">
        <v>2</v>
      </c>
      <c r="G9" s="14"/>
      <c r="H9" s="9"/>
      <c r="I9" s="9"/>
      <c r="J9" s="9"/>
    </row>
    <row r="10" spans="1:10" ht="12.75">
      <c r="A10" s="14" t="s">
        <v>6</v>
      </c>
      <c r="B10" s="14"/>
      <c r="C10" s="9"/>
      <c r="D10" s="9"/>
      <c r="E10" s="9"/>
      <c r="F10" s="14" t="s">
        <v>7</v>
      </c>
      <c r="G10" s="14"/>
      <c r="H10" s="9"/>
      <c r="I10" s="9"/>
      <c r="J10" s="9"/>
    </row>
    <row r="11" spans="1:10" ht="12.75">
      <c r="A11" s="24" t="s">
        <v>8</v>
      </c>
      <c r="B11" s="24"/>
      <c r="C11" s="15">
        <v>323117008.86</v>
      </c>
      <c r="D11" s="15">
        <f>SUM(D12:D18)</f>
        <v>250832345.35000002</v>
      </c>
      <c r="E11" s="11"/>
      <c r="F11" s="24" t="s">
        <v>9</v>
      </c>
      <c r="G11" s="24"/>
      <c r="H11" s="15">
        <f>SUM(H12:H20)</f>
        <v>46393177.23</v>
      </c>
      <c r="I11" s="15">
        <f>SUM(I12:I20)</f>
        <v>84502431.35</v>
      </c>
      <c r="J11" s="16"/>
    </row>
    <row r="12" spans="1:20" ht="12.75">
      <c r="A12" s="9"/>
      <c r="B12" s="17" t="s">
        <v>35</v>
      </c>
      <c r="C12" s="18">
        <v>160982</v>
      </c>
      <c r="D12" s="18">
        <v>0</v>
      </c>
      <c r="E12" s="11"/>
      <c r="F12" s="9"/>
      <c r="G12" s="17" t="s">
        <v>74</v>
      </c>
      <c r="H12" s="18">
        <v>-4796607.34</v>
      </c>
      <c r="I12" s="18">
        <v>8622868.12</v>
      </c>
      <c r="J12" s="9"/>
      <c r="L12" s="26"/>
      <c r="M12" s="26"/>
      <c r="N12" s="26"/>
      <c r="O12" s="26"/>
      <c r="P12" s="26"/>
      <c r="Q12" s="26"/>
      <c r="R12" s="26"/>
      <c r="S12" s="26"/>
      <c r="T12" s="26"/>
    </row>
    <row r="13" spans="1:10" ht="12.75">
      <c r="A13" s="9"/>
      <c r="B13" s="17" t="s">
        <v>36</v>
      </c>
      <c r="C13" s="18">
        <v>181244136.86</v>
      </c>
      <c r="D13" s="18">
        <v>108465859.3</v>
      </c>
      <c r="E13" s="11"/>
      <c r="F13" s="9"/>
      <c r="G13" s="17" t="s">
        <v>75</v>
      </c>
      <c r="H13" s="18">
        <v>38999666.98</v>
      </c>
      <c r="I13" s="18">
        <v>27079882.78</v>
      </c>
      <c r="J13" s="9"/>
    </row>
    <row r="14" spans="1:10" ht="24">
      <c r="A14" s="9"/>
      <c r="B14" s="17" t="s">
        <v>37</v>
      </c>
      <c r="C14" s="18">
        <v>0</v>
      </c>
      <c r="D14" s="18">
        <v>0</v>
      </c>
      <c r="E14" s="11"/>
      <c r="F14" s="9"/>
      <c r="G14" s="17" t="s">
        <v>76</v>
      </c>
      <c r="H14" s="18">
        <v>3874085.23</v>
      </c>
      <c r="I14" s="18">
        <v>5281582.83</v>
      </c>
      <c r="J14" s="9"/>
    </row>
    <row r="15" spans="1:10" ht="12.75">
      <c r="A15" s="9"/>
      <c r="B15" s="17" t="s">
        <v>38</v>
      </c>
      <c r="C15" s="18">
        <v>60434344.86</v>
      </c>
      <c r="D15" s="18">
        <v>0</v>
      </c>
      <c r="E15" s="11"/>
      <c r="F15" s="9"/>
      <c r="G15" s="17" t="s">
        <v>77</v>
      </c>
      <c r="H15" s="18">
        <v>0</v>
      </c>
      <c r="I15" s="18">
        <v>0</v>
      </c>
      <c r="J15" s="9"/>
    </row>
    <row r="16" spans="1:10" ht="12.75">
      <c r="A16" s="9"/>
      <c r="B16" s="17" t="s">
        <v>39</v>
      </c>
      <c r="C16" s="18">
        <v>81277545.14</v>
      </c>
      <c r="D16" s="18">
        <v>142366486.05</v>
      </c>
      <c r="E16" s="11"/>
      <c r="F16" s="9"/>
      <c r="G16" s="17" t="s">
        <v>78</v>
      </c>
      <c r="H16" s="18">
        <v>0</v>
      </c>
      <c r="I16" s="18">
        <v>0</v>
      </c>
      <c r="J16" s="9"/>
    </row>
    <row r="17" spans="1:10" ht="24">
      <c r="A17" s="9"/>
      <c r="B17" s="17" t="s">
        <v>40</v>
      </c>
      <c r="C17" s="18">
        <v>0</v>
      </c>
      <c r="D17" s="18">
        <v>0</v>
      </c>
      <c r="E17" s="11"/>
      <c r="F17" s="9"/>
      <c r="G17" s="17" t="s">
        <v>79</v>
      </c>
      <c r="H17" s="18">
        <v>0</v>
      </c>
      <c r="I17" s="18">
        <v>0</v>
      </c>
      <c r="J17" s="9"/>
    </row>
    <row r="18" spans="1:10" ht="12.75">
      <c r="A18" s="9"/>
      <c r="B18" s="17" t="s">
        <v>41</v>
      </c>
      <c r="C18" s="18">
        <v>0</v>
      </c>
      <c r="D18" s="18">
        <v>0</v>
      </c>
      <c r="E18" s="11"/>
      <c r="F18" s="9"/>
      <c r="G18" s="17" t="s">
        <v>80</v>
      </c>
      <c r="H18" s="18">
        <v>7908790.8</v>
      </c>
      <c r="I18" s="18">
        <v>2758887.61</v>
      </c>
      <c r="J18" s="9"/>
    </row>
    <row r="19" spans="1:10" ht="24">
      <c r="A19" s="24" t="s">
        <v>10</v>
      </c>
      <c r="B19" s="24"/>
      <c r="C19" s="15">
        <f>SUM(C20:C26)</f>
        <v>90590807.03</v>
      </c>
      <c r="D19" s="15">
        <f>SUM(D20:D26)</f>
        <v>85679935.19</v>
      </c>
      <c r="E19" s="11"/>
      <c r="F19" s="9"/>
      <c r="G19" s="17" t="s">
        <v>81</v>
      </c>
      <c r="H19" s="18">
        <v>-674807.03</v>
      </c>
      <c r="I19" s="18">
        <v>-681515.19</v>
      </c>
      <c r="J19" s="9"/>
    </row>
    <row r="20" spans="1:10" ht="12.75">
      <c r="A20" s="9"/>
      <c r="B20" s="17" t="s">
        <v>42</v>
      </c>
      <c r="C20" s="18">
        <v>0</v>
      </c>
      <c r="D20" s="18">
        <v>0</v>
      </c>
      <c r="E20" s="11"/>
      <c r="F20" s="9"/>
      <c r="G20" s="17" t="s">
        <v>82</v>
      </c>
      <c r="H20" s="18">
        <v>1082048.59</v>
      </c>
      <c r="I20" s="18">
        <v>41440725.2</v>
      </c>
      <c r="J20" s="9"/>
    </row>
    <row r="21" spans="1:10" ht="12.75">
      <c r="A21" s="9"/>
      <c r="B21" s="17" t="s">
        <v>43</v>
      </c>
      <c r="C21" s="18">
        <v>0</v>
      </c>
      <c r="D21" s="18">
        <v>0</v>
      </c>
      <c r="E21" s="11"/>
      <c r="F21" s="24" t="s">
        <v>11</v>
      </c>
      <c r="G21" s="24"/>
      <c r="H21" s="15">
        <v>0</v>
      </c>
      <c r="I21" s="15">
        <v>0</v>
      </c>
      <c r="J21" s="9"/>
    </row>
    <row r="22" spans="1:10" ht="12.75">
      <c r="A22" s="9"/>
      <c r="B22" s="17" t="s">
        <v>44</v>
      </c>
      <c r="C22" s="18">
        <v>89359820.11</v>
      </c>
      <c r="D22" s="18">
        <v>84864515.44</v>
      </c>
      <c r="E22" s="11"/>
      <c r="F22" s="9"/>
      <c r="G22" s="17" t="s">
        <v>83</v>
      </c>
      <c r="H22" s="18">
        <v>0</v>
      </c>
      <c r="I22" s="18">
        <v>0</v>
      </c>
      <c r="J22" s="9"/>
    </row>
    <row r="23" spans="1:10" ht="24">
      <c r="A23" s="9"/>
      <c r="B23" s="17" t="s">
        <v>45</v>
      </c>
      <c r="C23" s="18">
        <v>0</v>
      </c>
      <c r="D23" s="18">
        <v>0</v>
      </c>
      <c r="E23" s="11"/>
      <c r="F23" s="9"/>
      <c r="G23" s="17" t="s">
        <v>84</v>
      </c>
      <c r="H23" s="18">
        <v>0</v>
      </c>
      <c r="I23" s="18">
        <v>0</v>
      </c>
      <c r="J23" s="9"/>
    </row>
    <row r="24" spans="1:10" ht="12.75">
      <c r="A24" s="9"/>
      <c r="B24" s="17" t="s">
        <v>46</v>
      </c>
      <c r="C24" s="18">
        <v>1046098.58</v>
      </c>
      <c r="D24" s="18">
        <v>659934.93</v>
      </c>
      <c r="E24" s="11"/>
      <c r="F24" s="9"/>
      <c r="G24" s="17" t="s">
        <v>85</v>
      </c>
      <c r="H24" s="18">
        <v>0</v>
      </c>
      <c r="I24" s="18">
        <v>0</v>
      </c>
      <c r="J24" s="9"/>
    </row>
    <row r="25" spans="1:10" ht="12.75">
      <c r="A25" s="9"/>
      <c r="B25" s="17" t="s">
        <v>47</v>
      </c>
      <c r="C25" s="18">
        <v>0</v>
      </c>
      <c r="D25" s="18">
        <v>0</v>
      </c>
      <c r="E25" s="11"/>
      <c r="F25" s="25" t="s">
        <v>12</v>
      </c>
      <c r="G25" s="25"/>
      <c r="H25" s="15">
        <v>0</v>
      </c>
      <c r="I25" s="15">
        <v>0</v>
      </c>
      <c r="J25" s="9"/>
    </row>
    <row r="26" spans="1:10" ht="24">
      <c r="A26" s="9"/>
      <c r="B26" s="17" t="s">
        <v>48</v>
      </c>
      <c r="C26" s="18">
        <v>184888.34</v>
      </c>
      <c r="D26" s="18">
        <v>155484.82</v>
      </c>
      <c r="E26" s="11"/>
      <c r="F26" s="9"/>
      <c r="G26" s="17" t="s">
        <v>86</v>
      </c>
      <c r="H26" s="18">
        <v>0</v>
      </c>
      <c r="I26" s="18">
        <v>0</v>
      </c>
      <c r="J26" s="9"/>
    </row>
    <row r="27" spans="1:10" ht="12.75">
      <c r="A27" s="24" t="s">
        <v>13</v>
      </c>
      <c r="B27" s="24"/>
      <c r="C27" s="15">
        <f>SUM(C28:C32)</f>
        <v>21190720.26</v>
      </c>
      <c r="D27" s="15">
        <f>SUM(D28:D32)</f>
        <v>43411973.43</v>
      </c>
      <c r="E27" s="11"/>
      <c r="F27" s="9"/>
      <c r="G27" s="17" t="s">
        <v>87</v>
      </c>
      <c r="H27" s="18">
        <v>0</v>
      </c>
      <c r="I27" s="18">
        <v>0</v>
      </c>
      <c r="J27" s="9"/>
    </row>
    <row r="28" spans="1:10" ht="24">
      <c r="A28" s="9"/>
      <c r="B28" s="17" t="s">
        <v>49</v>
      </c>
      <c r="C28" s="18">
        <v>13920</v>
      </c>
      <c r="D28" s="18">
        <v>30150.53</v>
      </c>
      <c r="E28" s="11"/>
      <c r="F28" s="24" t="s">
        <v>14</v>
      </c>
      <c r="G28" s="24"/>
      <c r="H28" s="15">
        <v>0</v>
      </c>
      <c r="I28" s="15">
        <v>0</v>
      </c>
      <c r="J28" s="9"/>
    </row>
    <row r="29" spans="1:10" ht="24">
      <c r="A29" s="9"/>
      <c r="B29" s="17" t="s">
        <v>50</v>
      </c>
      <c r="C29" s="18">
        <v>0</v>
      </c>
      <c r="D29" s="18">
        <v>0</v>
      </c>
      <c r="E29" s="9"/>
      <c r="F29" s="24" t="s">
        <v>15</v>
      </c>
      <c r="G29" s="24"/>
      <c r="H29" s="15">
        <v>0</v>
      </c>
      <c r="I29" s="15">
        <v>0</v>
      </c>
      <c r="J29" s="9"/>
    </row>
    <row r="30" spans="1:10" ht="24">
      <c r="A30" s="9"/>
      <c r="B30" s="17" t="s">
        <v>51</v>
      </c>
      <c r="C30" s="18">
        <v>0</v>
      </c>
      <c r="D30" s="18">
        <v>0</v>
      </c>
      <c r="E30" s="9"/>
      <c r="F30" s="9"/>
      <c r="G30" s="17" t="s">
        <v>88</v>
      </c>
      <c r="H30" s="18">
        <v>0</v>
      </c>
      <c r="I30" s="18">
        <v>0</v>
      </c>
      <c r="J30" s="9"/>
    </row>
    <row r="31" spans="1:10" ht="24">
      <c r="A31" s="9"/>
      <c r="B31" s="17" t="s">
        <v>52</v>
      </c>
      <c r="C31" s="18">
        <v>21176800.26</v>
      </c>
      <c r="D31" s="18">
        <v>43381822.9</v>
      </c>
      <c r="E31" s="11"/>
      <c r="F31" s="9"/>
      <c r="G31" s="17" t="s">
        <v>89</v>
      </c>
      <c r="H31" s="18">
        <v>0</v>
      </c>
      <c r="I31" s="18">
        <v>0</v>
      </c>
      <c r="J31" s="9"/>
    </row>
    <row r="32" spans="1:10" ht="24">
      <c r="A32" s="9"/>
      <c r="B32" s="17" t="s">
        <v>53</v>
      </c>
      <c r="C32" s="18">
        <v>0</v>
      </c>
      <c r="D32" s="18">
        <v>0</v>
      </c>
      <c r="E32" s="11"/>
      <c r="F32" s="9"/>
      <c r="G32" s="17" t="s">
        <v>90</v>
      </c>
      <c r="H32" s="18">
        <v>0</v>
      </c>
      <c r="I32" s="18">
        <v>0</v>
      </c>
      <c r="J32" s="9"/>
    </row>
    <row r="33" spans="1:10" ht="23.25" customHeight="1">
      <c r="A33" s="24" t="s">
        <v>16</v>
      </c>
      <c r="B33" s="24"/>
      <c r="C33" s="18">
        <v>0</v>
      </c>
      <c r="D33" s="18">
        <v>0</v>
      </c>
      <c r="E33" s="11"/>
      <c r="F33" s="25" t="s">
        <v>17</v>
      </c>
      <c r="G33" s="25"/>
      <c r="H33" s="15">
        <f>SUM(H34:H39)</f>
        <v>7899.9</v>
      </c>
      <c r="I33" s="15">
        <f>SUM(I34:I39)</f>
        <v>7899.9</v>
      </c>
      <c r="J33" s="9"/>
    </row>
    <row r="34" spans="1:10" ht="12.75">
      <c r="A34" s="9"/>
      <c r="B34" s="17" t="s">
        <v>54</v>
      </c>
      <c r="C34" s="18">
        <v>0</v>
      </c>
      <c r="D34" s="18">
        <v>0</v>
      </c>
      <c r="E34" s="11"/>
      <c r="F34" s="9"/>
      <c r="G34" s="17" t="s">
        <v>91</v>
      </c>
      <c r="H34" s="18">
        <v>7899.9</v>
      </c>
      <c r="I34" s="18">
        <v>7899.9</v>
      </c>
      <c r="J34" s="9"/>
    </row>
    <row r="35" spans="1:10" ht="12.75">
      <c r="A35" s="9"/>
      <c r="B35" s="17" t="s">
        <v>55</v>
      </c>
      <c r="C35" s="18">
        <v>0</v>
      </c>
      <c r="D35" s="18">
        <v>0</v>
      </c>
      <c r="E35" s="11"/>
      <c r="F35" s="9"/>
      <c r="G35" s="17" t="s">
        <v>92</v>
      </c>
      <c r="H35" s="18">
        <v>0</v>
      </c>
      <c r="I35" s="18">
        <v>0</v>
      </c>
      <c r="J35" s="9"/>
    </row>
    <row r="36" spans="1:10" ht="12.75">
      <c r="A36" s="9"/>
      <c r="B36" s="17" t="s">
        <v>56</v>
      </c>
      <c r="C36" s="18">
        <v>0</v>
      </c>
      <c r="D36" s="18">
        <v>0</v>
      </c>
      <c r="E36" s="11"/>
      <c r="F36" s="9"/>
      <c r="G36" s="17" t="s">
        <v>93</v>
      </c>
      <c r="H36" s="18">
        <v>0</v>
      </c>
      <c r="I36" s="18">
        <v>0</v>
      </c>
      <c r="J36" s="9"/>
    </row>
    <row r="37" spans="1:10" ht="24">
      <c r="A37" s="9"/>
      <c r="B37" s="17" t="s">
        <v>57</v>
      </c>
      <c r="C37" s="18">
        <v>0</v>
      </c>
      <c r="D37" s="18">
        <v>0</v>
      </c>
      <c r="E37" s="11"/>
      <c r="F37" s="9"/>
      <c r="G37" s="17" t="s">
        <v>94</v>
      </c>
      <c r="H37" s="18">
        <v>0</v>
      </c>
      <c r="I37" s="18">
        <v>0</v>
      </c>
      <c r="J37" s="9"/>
    </row>
    <row r="38" spans="1:10" ht="24">
      <c r="A38" s="9"/>
      <c r="B38" s="17" t="s">
        <v>58</v>
      </c>
      <c r="C38" s="18">
        <v>0</v>
      </c>
      <c r="D38" s="18">
        <v>0</v>
      </c>
      <c r="E38" s="9"/>
      <c r="F38" s="9"/>
      <c r="G38" s="17" t="s">
        <v>95</v>
      </c>
      <c r="H38" s="18">
        <v>0</v>
      </c>
      <c r="I38" s="18">
        <v>0</v>
      </c>
      <c r="J38" s="9"/>
    </row>
    <row r="39" spans="1:10" ht="12.75">
      <c r="A39" s="24" t="s">
        <v>119</v>
      </c>
      <c r="B39" s="24"/>
      <c r="C39" s="18">
        <v>0</v>
      </c>
      <c r="D39" s="18">
        <v>0</v>
      </c>
      <c r="E39" s="9"/>
      <c r="F39" s="9"/>
      <c r="G39" s="17" t="s">
        <v>96</v>
      </c>
      <c r="H39" s="18">
        <v>0</v>
      </c>
      <c r="I39" s="18">
        <v>0</v>
      </c>
      <c r="J39" s="9"/>
    </row>
    <row r="40" spans="1:10" ht="12.75">
      <c r="A40" s="25" t="s">
        <v>18</v>
      </c>
      <c r="B40" s="25"/>
      <c r="C40" s="18">
        <v>0</v>
      </c>
      <c r="D40" s="18">
        <v>0</v>
      </c>
      <c r="E40" s="9"/>
      <c r="F40" s="24" t="s">
        <v>19</v>
      </c>
      <c r="G40" s="24"/>
      <c r="H40" s="15">
        <f>SUM(H41:H43)</f>
        <v>1284222.06</v>
      </c>
      <c r="I40" s="15">
        <f>SUM(I41:I43)</f>
        <v>-2157.83</v>
      </c>
      <c r="J40" s="9"/>
    </row>
    <row r="41" spans="1:10" ht="24">
      <c r="A41" s="9"/>
      <c r="B41" s="17" t="s">
        <v>59</v>
      </c>
      <c r="C41" s="18">
        <v>0</v>
      </c>
      <c r="D41" s="18">
        <v>0</v>
      </c>
      <c r="E41" s="9"/>
      <c r="F41" s="9"/>
      <c r="G41" s="17" t="s">
        <v>97</v>
      </c>
      <c r="H41" s="18">
        <v>0</v>
      </c>
      <c r="I41" s="18">
        <v>0</v>
      </c>
      <c r="J41" s="9"/>
    </row>
    <row r="42" spans="1:10" ht="12.75">
      <c r="A42" s="9"/>
      <c r="B42" s="17" t="s">
        <v>60</v>
      </c>
      <c r="C42" s="18">
        <v>0</v>
      </c>
      <c r="D42" s="18">
        <v>0</v>
      </c>
      <c r="E42" s="9"/>
      <c r="F42" s="9"/>
      <c r="G42" s="17" t="s">
        <v>98</v>
      </c>
      <c r="H42" s="18">
        <v>0</v>
      </c>
      <c r="I42" s="18">
        <v>0</v>
      </c>
      <c r="J42" s="9"/>
    </row>
    <row r="43" spans="1:10" ht="12.75">
      <c r="A43" s="24" t="s">
        <v>20</v>
      </c>
      <c r="B43" s="24"/>
      <c r="C43" s="15">
        <f>SUM(C44:C47)</f>
        <v>102524.14</v>
      </c>
      <c r="D43" s="15">
        <f>SUM(D44:D47)</f>
        <v>102524.14</v>
      </c>
      <c r="E43" s="9"/>
      <c r="F43" s="9"/>
      <c r="G43" s="17" t="s">
        <v>99</v>
      </c>
      <c r="H43" s="18">
        <v>1284222.06</v>
      </c>
      <c r="I43" s="18">
        <v>-2157.83</v>
      </c>
      <c r="J43" s="9"/>
    </row>
    <row r="44" spans="1:10" ht="12.75">
      <c r="A44" s="9"/>
      <c r="B44" s="17" t="s">
        <v>61</v>
      </c>
      <c r="C44" s="18">
        <v>102524.14</v>
      </c>
      <c r="D44" s="18">
        <v>102524.14</v>
      </c>
      <c r="E44" s="9"/>
      <c r="F44" s="24" t="s">
        <v>21</v>
      </c>
      <c r="G44" s="24"/>
      <c r="H44" s="15">
        <f>SUM(H45:H47)</f>
        <v>3258033.374</v>
      </c>
      <c r="I44" s="15">
        <f>SUM(I45:I47)</f>
        <v>2372297.19</v>
      </c>
      <c r="J44" s="9"/>
    </row>
    <row r="45" spans="1:10" ht="12.75">
      <c r="A45" s="9"/>
      <c r="B45" s="17" t="s">
        <v>62</v>
      </c>
      <c r="C45" s="18">
        <v>0</v>
      </c>
      <c r="D45" s="18">
        <v>0</v>
      </c>
      <c r="E45" s="9"/>
      <c r="F45" s="9"/>
      <c r="G45" s="17" t="s">
        <v>100</v>
      </c>
      <c r="H45" s="18">
        <v>0</v>
      </c>
      <c r="I45" s="18">
        <v>0</v>
      </c>
      <c r="J45" s="9"/>
    </row>
    <row r="46" spans="1:10" ht="24">
      <c r="A46" s="9"/>
      <c r="B46" s="17" t="s">
        <v>63</v>
      </c>
      <c r="C46" s="18">
        <v>0</v>
      </c>
      <c r="D46" s="18">
        <v>0</v>
      </c>
      <c r="E46" s="9"/>
      <c r="F46" s="9"/>
      <c r="G46" s="17" t="s">
        <v>101</v>
      </c>
      <c r="H46" s="18">
        <v>0</v>
      </c>
      <c r="I46" s="18">
        <v>0</v>
      </c>
      <c r="J46" s="9"/>
    </row>
    <row r="47" spans="1:10" ht="12.75">
      <c r="A47" s="9"/>
      <c r="B47" s="17" t="s">
        <v>64</v>
      </c>
      <c r="C47" s="18">
        <v>0</v>
      </c>
      <c r="D47" s="18">
        <v>0</v>
      </c>
      <c r="E47" s="9"/>
      <c r="F47" s="9"/>
      <c r="G47" s="17" t="s">
        <v>102</v>
      </c>
      <c r="H47" s="18">
        <v>3258033.374</v>
      </c>
      <c r="I47" s="18">
        <v>2372297.19</v>
      </c>
      <c r="J47" s="9"/>
    </row>
    <row r="48" spans="1:10" ht="12.75">
      <c r="A48" s="14" t="s">
        <v>22</v>
      </c>
      <c r="B48" s="14"/>
      <c r="C48" s="15">
        <f>+C11+C19+C27+C43</f>
        <v>435001060.28999996</v>
      </c>
      <c r="D48" s="15">
        <f>+D11+D19+D27+D43</f>
        <v>380026778.11</v>
      </c>
      <c r="E48" s="9"/>
      <c r="F48" s="14" t="s">
        <v>23</v>
      </c>
      <c r="G48" s="14"/>
      <c r="H48" s="15">
        <f>+H11+H33+H40+H44</f>
        <v>50943332.563999996</v>
      </c>
      <c r="I48" s="15">
        <f>+I11+I33+I40+I44</f>
        <v>86880470.61</v>
      </c>
      <c r="J48" s="16"/>
    </row>
    <row r="49" spans="1:10" ht="12.75">
      <c r="A49" s="14" t="s">
        <v>24</v>
      </c>
      <c r="B49" s="14"/>
      <c r="C49" s="16"/>
      <c r="D49" s="16"/>
      <c r="E49" s="9"/>
      <c r="F49" s="14" t="s">
        <v>25</v>
      </c>
      <c r="G49" s="14"/>
      <c r="H49" s="16"/>
      <c r="I49" s="16"/>
      <c r="J49" s="9"/>
    </row>
    <row r="50" spans="1:10" ht="12.75">
      <c r="A50" s="28" t="s">
        <v>65</v>
      </c>
      <c r="B50" s="28"/>
      <c r="C50" s="18">
        <v>0</v>
      </c>
      <c r="D50" s="18">
        <v>0</v>
      </c>
      <c r="E50" s="9"/>
      <c r="F50" s="28" t="s">
        <v>103</v>
      </c>
      <c r="G50" s="28"/>
      <c r="H50" s="18">
        <v>23270817.35</v>
      </c>
      <c r="I50" s="18">
        <v>23103621.34</v>
      </c>
      <c r="J50" s="9"/>
    </row>
    <row r="51" spans="1:10" ht="12.75">
      <c r="A51" s="28" t="s">
        <v>66</v>
      </c>
      <c r="B51" s="28"/>
      <c r="C51" s="18">
        <v>17467274.5</v>
      </c>
      <c r="D51" s="18">
        <v>17467274.5</v>
      </c>
      <c r="E51" s="11"/>
      <c r="F51" s="28" t="s">
        <v>104</v>
      </c>
      <c r="G51" s="28"/>
      <c r="H51" s="18">
        <v>7187134.43</v>
      </c>
      <c r="I51" s="18">
        <v>7187134.43</v>
      </c>
      <c r="J51" s="9"/>
    </row>
    <row r="52" spans="1:10" ht="22.5" customHeight="1">
      <c r="A52" s="28" t="s">
        <v>67</v>
      </c>
      <c r="B52" s="28"/>
      <c r="C52" s="18">
        <v>637911555.14</v>
      </c>
      <c r="D52" s="18">
        <v>499997369.48</v>
      </c>
      <c r="E52" s="9"/>
      <c r="F52" s="28" t="s">
        <v>105</v>
      </c>
      <c r="G52" s="28"/>
      <c r="H52" s="18">
        <v>0</v>
      </c>
      <c r="I52" s="18">
        <v>0</v>
      </c>
      <c r="J52" s="9"/>
    </row>
    <row r="53" spans="1:10" ht="12.75">
      <c r="A53" s="28" t="s">
        <v>68</v>
      </c>
      <c r="B53" s="28"/>
      <c r="C53" s="18">
        <v>172715942.63</v>
      </c>
      <c r="D53" s="18">
        <v>172007954.47</v>
      </c>
      <c r="E53" s="9"/>
      <c r="F53" s="28" t="s">
        <v>106</v>
      </c>
      <c r="G53" s="28"/>
      <c r="H53" s="18">
        <v>0</v>
      </c>
      <c r="I53" s="18">
        <v>0</v>
      </c>
      <c r="J53" s="9"/>
    </row>
    <row r="54" spans="1:10" ht="27" customHeight="1">
      <c r="A54" s="28" t="s">
        <v>69</v>
      </c>
      <c r="B54" s="28"/>
      <c r="C54" s="18">
        <v>15894147.53</v>
      </c>
      <c r="D54" s="18">
        <v>15894147.53</v>
      </c>
      <c r="E54" s="9"/>
      <c r="F54" s="28" t="s">
        <v>107</v>
      </c>
      <c r="G54" s="28"/>
      <c r="H54" s="18">
        <v>0</v>
      </c>
      <c r="I54" s="18">
        <v>0</v>
      </c>
      <c r="J54" s="9"/>
    </row>
    <row r="55" spans="1:10" ht="12.75">
      <c r="A55" s="28" t="s">
        <v>70</v>
      </c>
      <c r="B55" s="28"/>
      <c r="C55" s="18">
        <v>-220538377.47</v>
      </c>
      <c r="D55" s="18">
        <v>-214850328.12</v>
      </c>
      <c r="E55" s="9"/>
      <c r="F55" s="28" t="s">
        <v>108</v>
      </c>
      <c r="G55" s="28"/>
      <c r="H55" s="18">
        <v>0</v>
      </c>
      <c r="I55" s="18">
        <v>0</v>
      </c>
      <c r="J55" s="9"/>
    </row>
    <row r="56" spans="1:10" ht="12.75">
      <c r="A56" s="28" t="s">
        <v>71</v>
      </c>
      <c r="B56" s="28"/>
      <c r="C56" s="18">
        <v>0</v>
      </c>
      <c r="D56" s="18">
        <v>0</v>
      </c>
      <c r="E56" s="9"/>
      <c r="F56" s="14" t="s">
        <v>26</v>
      </c>
      <c r="G56" s="14"/>
      <c r="H56" s="15">
        <f>SUM(H50:H55)</f>
        <v>30457951.78</v>
      </c>
      <c r="I56" s="15">
        <f>SUM(I50:I55)</f>
        <v>30290755.77</v>
      </c>
      <c r="J56" s="9"/>
    </row>
    <row r="57" spans="1:10" ht="22.5" customHeight="1">
      <c r="A57" s="28" t="s">
        <v>72</v>
      </c>
      <c r="B57" s="28"/>
      <c r="C57" s="18">
        <v>0</v>
      </c>
      <c r="D57" s="18">
        <v>0</v>
      </c>
      <c r="E57" s="9"/>
      <c r="F57" s="14" t="s">
        <v>27</v>
      </c>
      <c r="G57" s="14"/>
      <c r="H57" s="15">
        <f>+H48+H56</f>
        <v>81401284.344</v>
      </c>
      <c r="I57" s="15">
        <f>+I48+I56</f>
        <v>117171226.38</v>
      </c>
      <c r="J57" s="9"/>
    </row>
    <row r="58" spans="1:10" ht="12.75">
      <c r="A58" s="28" t="s">
        <v>73</v>
      </c>
      <c r="B58" s="28"/>
      <c r="C58" s="18">
        <v>0</v>
      </c>
      <c r="D58" s="18">
        <v>0</v>
      </c>
      <c r="E58" s="9"/>
      <c r="F58" s="23"/>
      <c r="G58" s="23"/>
      <c r="H58" s="18"/>
      <c r="I58" s="16"/>
      <c r="J58" s="9"/>
    </row>
    <row r="59" spans="1:10" ht="12.75">
      <c r="A59" s="14" t="s">
        <v>28</v>
      </c>
      <c r="B59" s="14"/>
      <c r="C59" s="15">
        <f>SUM(C50:C58)</f>
        <v>623450542.3299999</v>
      </c>
      <c r="D59" s="15">
        <f>SUM(D50:D58)</f>
        <v>490516417.86</v>
      </c>
      <c r="E59" s="9"/>
      <c r="F59" s="14" t="s">
        <v>3</v>
      </c>
      <c r="G59" s="14"/>
      <c r="H59" s="15">
        <v>0</v>
      </c>
      <c r="I59" s="16"/>
      <c r="J59" s="9"/>
    </row>
    <row r="60" spans="1:10" ht="12.75">
      <c r="A60" s="9"/>
      <c r="B60" s="9"/>
      <c r="C60" s="9"/>
      <c r="D60" s="9"/>
      <c r="E60" s="9"/>
      <c r="F60" s="30"/>
      <c r="G60" s="30"/>
      <c r="H60" s="16"/>
      <c r="I60" s="16"/>
      <c r="J60" s="9"/>
    </row>
    <row r="61" spans="1:10" ht="12.75">
      <c r="A61" s="9"/>
      <c r="B61" s="9"/>
      <c r="C61" s="9"/>
      <c r="D61" s="9"/>
      <c r="E61" s="9"/>
      <c r="F61" s="14" t="s">
        <v>29</v>
      </c>
      <c r="G61" s="14"/>
      <c r="H61" s="15">
        <f>SUM(H62:H63)</f>
        <v>420223857.54</v>
      </c>
      <c r="I61" s="15">
        <f>SUM(I62:I63)</f>
        <v>420223857.54</v>
      </c>
      <c r="J61" s="9"/>
    </row>
    <row r="62" spans="1:10" ht="12.75">
      <c r="A62" s="9"/>
      <c r="B62" s="9"/>
      <c r="C62" s="9"/>
      <c r="D62" s="9"/>
      <c r="E62" s="9"/>
      <c r="F62" s="19" t="s">
        <v>109</v>
      </c>
      <c r="G62" s="19"/>
      <c r="H62" s="20">
        <v>377826414.47</v>
      </c>
      <c r="I62" s="18">
        <v>377826414.47</v>
      </c>
      <c r="J62" s="9"/>
    </row>
    <row r="63" spans="1:10" ht="12.75">
      <c r="A63" s="9"/>
      <c r="B63" s="9"/>
      <c r="C63" s="9"/>
      <c r="D63" s="9"/>
      <c r="E63" s="9"/>
      <c r="F63" s="19" t="s">
        <v>110</v>
      </c>
      <c r="G63" s="19"/>
      <c r="H63" s="20">
        <v>42397443.07</v>
      </c>
      <c r="I63" s="18">
        <v>42397443.07</v>
      </c>
      <c r="J63" s="9"/>
    </row>
    <row r="64" spans="1:10" ht="12.75">
      <c r="A64" s="9"/>
      <c r="B64" s="9"/>
      <c r="C64" s="16"/>
      <c r="D64" s="9"/>
      <c r="E64" s="9"/>
      <c r="F64" s="19" t="s">
        <v>111</v>
      </c>
      <c r="G64" s="19"/>
      <c r="H64" s="20">
        <v>0</v>
      </c>
      <c r="I64" s="20">
        <v>0</v>
      </c>
      <c r="J64" s="9"/>
    </row>
    <row r="65" spans="1:14" ht="12.75">
      <c r="A65" s="9"/>
      <c r="B65" s="9"/>
      <c r="C65" s="9"/>
      <c r="D65" s="9"/>
      <c r="E65" s="9"/>
      <c r="F65" s="23"/>
      <c r="G65" s="23"/>
      <c r="H65" s="16"/>
      <c r="I65" s="16"/>
      <c r="J65" s="9"/>
      <c r="N65" s="6"/>
    </row>
    <row r="66" spans="1:14" ht="12.75">
      <c r="A66" s="9"/>
      <c r="B66" s="9"/>
      <c r="C66" s="9"/>
      <c r="D66" s="9"/>
      <c r="E66" s="9"/>
      <c r="F66" s="14" t="s">
        <v>30</v>
      </c>
      <c r="G66" s="14"/>
      <c r="H66" s="15">
        <f>SUM(H67:H71)</f>
        <v>556826460.7399999</v>
      </c>
      <c r="I66" s="15">
        <f>SUM(I67:I71)</f>
        <v>333148112.05</v>
      </c>
      <c r="J66" s="9"/>
      <c r="N66" s="6"/>
    </row>
    <row r="67" spans="1:10" ht="12.75">
      <c r="A67" s="9"/>
      <c r="B67" s="9"/>
      <c r="C67" s="9"/>
      <c r="D67" s="9"/>
      <c r="E67" s="9"/>
      <c r="F67" s="29" t="s">
        <v>112</v>
      </c>
      <c r="G67" s="29"/>
      <c r="H67" s="20">
        <v>218284381.18</v>
      </c>
      <c r="I67" s="18">
        <v>160187271.36</v>
      </c>
      <c r="J67" s="9"/>
    </row>
    <row r="68" spans="1:10" ht="12.75">
      <c r="A68" s="9"/>
      <c r="B68" s="9"/>
      <c r="C68" s="9"/>
      <c r="D68" s="9"/>
      <c r="E68" s="9"/>
      <c r="F68" s="29" t="s">
        <v>113</v>
      </c>
      <c r="G68" s="29"/>
      <c r="H68" s="20">
        <v>141370467.01</v>
      </c>
      <c r="I68" s="18">
        <v>-24210771.86</v>
      </c>
      <c r="J68" s="9"/>
    </row>
    <row r="69" spans="1:10" ht="12.75">
      <c r="A69" s="9"/>
      <c r="B69" s="9"/>
      <c r="C69" s="9"/>
      <c r="D69" s="9"/>
      <c r="E69" s="9"/>
      <c r="F69" s="29" t="s">
        <v>114</v>
      </c>
      <c r="G69" s="29"/>
      <c r="H69" s="20">
        <v>191265648.39</v>
      </c>
      <c r="I69" s="18">
        <v>191265648.39</v>
      </c>
      <c r="J69" s="9"/>
    </row>
    <row r="70" spans="1:10" ht="12.75">
      <c r="A70" s="9"/>
      <c r="B70" s="9"/>
      <c r="C70" s="9"/>
      <c r="D70" s="9"/>
      <c r="E70" s="9"/>
      <c r="F70" s="29" t="s">
        <v>115</v>
      </c>
      <c r="G70" s="29"/>
      <c r="H70" s="20">
        <v>0</v>
      </c>
      <c r="I70" s="18">
        <v>0</v>
      </c>
      <c r="J70" s="9"/>
    </row>
    <row r="71" spans="1:10" ht="12.75">
      <c r="A71" s="9"/>
      <c r="B71" s="9"/>
      <c r="C71" s="9"/>
      <c r="D71" s="9"/>
      <c r="E71" s="9"/>
      <c r="F71" s="28" t="s">
        <v>116</v>
      </c>
      <c r="G71" s="28"/>
      <c r="H71" s="20">
        <v>5905964.16</v>
      </c>
      <c r="I71" s="18">
        <v>5905964.16</v>
      </c>
      <c r="J71" s="9"/>
    </row>
    <row r="72" spans="1:10" ht="12.75">
      <c r="A72" s="9"/>
      <c r="B72" s="9"/>
      <c r="C72" s="9"/>
      <c r="D72" s="9"/>
      <c r="E72" s="9"/>
      <c r="F72" s="23"/>
      <c r="G72" s="23"/>
      <c r="H72" s="16"/>
      <c r="I72" s="16"/>
      <c r="J72" s="9"/>
    </row>
    <row r="73" spans="1:10" ht="22.5" customHeight="1">
      <c r="A73" s="9"/>
      <c r="B73" s="9"/>
      <c r="C73" s="9"/>
      <c r="D73" s="9"/>
      <c r="E73" s="9"/>
      <c r="F73" s="25" t="s">
        <v>31</v>
      </c>
      <c r="G73" s="25"/>
      <c r="H73" s="15">
        <v>0</v>
      </c>
      <c r="I73" s="15">
        <v>0</v>
      </c>
      <c r="J73" s="9"/>
    </row>
    <row r="74" spans="1:10" ht="12.75">
      <c r="A74" s="9"/>
      <c r="B74" s="9"/>
      <c r="C74" s="9"/>
      <c r="D74" s="9"/>
      <c r="E74" s="9"/>
      <c r="F74" s="29" t="s">
        <v>117</v>
      </c>
      <c r="G74" s="29"/>
      <c r="H74" s="20">
        <v>0</v>
      </c>
      <c r="I74" s="18">
        <v>0</v>
      </c>
      <c r="J74" s="9"/>
    </row>
    <row r="75" spans="1:10" ht="12.75">
      <c r="A75" s="9"/>
      <c r="B75" s="9"/>
      <c r="C75" s="9"/>
      <c r="D75" s="9"/>
      <c r="E75" s="9"/>
      <c r="F75" s="29" t="s">
        <v>118</v>
      </c>
      <c r="G75" s="29"/>
      <c r="H75" s="20">
        <v>0</v>
      </c>
      <c r="I75" s="18">
        <v>0</v>
      </c>
      <c r="J75" s="9"/>
    </row>
    <row r="76" spans="1:10" ht="12.75">
      <c r="A76" s="9"/>
      <c r="B76" s="9"/>
      <c r="C76" s="9"/>
      <c r="D76" s="9"/>
      <c r="E76" s="9"/>
      <c r="F76" s="23"/>
      <c r="G76" s="23"/>
      <c r="H76" s="16"/>
      <c r="I76" s="16"/>
      <c r="J76" s="9"/>
    </row>
    <row r="77" spans="1:10" ht="12.75">
      <c r="A77" s="9"/>
      <c r="B77" s="9"/>
      <c r="C77" s="9"/>
      <c r="D77" s="9"/>
      <c r="E77" s="9"/>
      <c r="F77" s="14" t="s">
        <v>32</v>
      </c>
      <c r="G77" s="14"/>
      <c r="H77" s="15">
        <f>+H61+H66</f>
        <v>977050318.28</v>
      </c>
      <c r="I77" s="15">
        <f>+I61+I66</f>
        <v>753371969.59</v>
      </c>
      <c r="J77" s="9"/>
    </row>
    <row r="78" spans="1:10" ht="12.75">
      <c r="A78" s="9"/>
      <c r="B78" s="9"/>
      <c r="C78" s="9"/>
      <c r="D78" s="9"/>
      <c r="E78" s="9"/>
      <c r="F78" s="9"/>
      <c r="G78" s="9"/>
      <c r="H78" s="16"/>
      <c r="I78" s="16"/>
      <c r="J78" s="9"/>
    </row>
    <row r="79" spans="1:10" ht="12.75">
      <c r="A79" s="14" t="s">
        <v>33</v>
      </c>
      <c r="B79" s="14"/>
      <c r="C79" s="15">
        <f>+C48+C59</f>
        <v>1058451602.6199999</v>
      </c>
      <c r="D79" s="15">
        <f>+D48+D59</f>
        <v>870543195.97</v>
      </c>
      <c r="E79" s="9"/>
      <c r="F79" s="14" t="s">
        <v>34</v>
      </c>
      <c r="G79" s="14"/>
      <c r="H79" s="15">
        <f>+H57+H77</f>
        <v>1058451602.624</v>
      </c>
      <c r="I79" s="15">
        <f>+I57+I77</f>
        <v>870543195.97</v>
      </c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16"/>
      <c r="J81" s="9"/>
    </row>
    <row r="82" spans="1:10" ht="12.75">
      <c r="A82" s="9"/>
      <c r="B82" s="9"/>
      <c r="C82" s="16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16"/>
      <c r="D83" s="9"/>
      <c r="E83" s="9"/>
      <c r="F83" s="9"/>
      <c r="G83" s="9"/>
      <c r="H83" s="16"/>
      <c r="I83" s="9"/>
      <c r="J83" s="9"/>
    </row>
    <row r="84" ht="12.75">
      <c r="H84" s="2"/>
    </row>
    <row r="85" ht="12.75">
      <c r="H85" s="2"/>
    </row>
    <row r="86" ht="12.75">
      <c r="G86" s="2"/>
    </row>
    <row r="94" spans="1:9" ht="12.75">
      <c r="A94" s="3"/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5" customFormat="1" ht="12.75"/>
    <row r="113" s="5" customFormat="1" ht="12.75"/>
    <row r="114" s="5" customFormat="1" ht="12.75"/>
    <row r="115" s="5" customFormat="1" ht="12.75"/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</sheetData>
  <sheetProtection/>
  <mergeCells count="50">
    <mergeCell ref="F76:G76"/>
    <mergeCell ref="F71:G71"/>
    <mergeCell ref="F72:G72"/>
    <mergeCell ref="F73:G73"/>
    <mergeCell ref="F74:G74"/>
    <mergeCell ref="F75:G75"/>
    <mergeCell ref="F70:G70"/>
    <mergeCell ref="A55:B55"/>
    <mergeCell ref="F55:G55"/>
    <mergeCell ref="A56:B56"/>
    <mergeCell ref="A57:B57"/>
    <mergeCell ref="A58:B58"/>
    <mergeCell ref="F58:G58"/>
    <mergeCell ref="F60:G60"/>
    <mergeCell ref="F65:G65"/>
    <mergeCell ref="F67:G67"/>
    <mergeCell ref="F68:G68"/>
    <mergeCell ref="F69:G69"/>
    <mergeCell ref="A52:B52"/>
    <mergeCell ref="F52:G52"/>
    <mergeCell ref="A53:B53"/>
    <mergeCell ref="F53:G53"/>
    <mergeCell ref="A54:B54"/>
    <mergeCell ref="F54:G54"/>
    <mergeCell ref="A43:B43"/>
    <mergeCell ref="F44:G44"/>
    <mergeCell ref="A50:B50"/>
    <mergeCell ref="F50:G50"/>
    <mergeCell ref="A51:B51"/>
    <mergeCell ref="F51:G51"/>
    <mergeCell ref="A39:B39"/>
    <mergeCell ref="L12:T12"/>
    <mergeCell ref="A8:B8"/>
    <mergeCell ref="F8:G8"/>
    <mergeCell ref="A40:B40"/>
    <mergeCell ref="F40:G40"/>
    <mergeCell ref="A11:B11"/>
    <mergeCell ref="F11:G11"/>
    <mergeCell ref="A19:B19"/>
    <mergeCell ref="F21:G21"/>
    <mergeCell ref="A1:G1"/>
    <mergeCell ref="A2:G2"/>
    <mergeCell ref="A4:G4"/>
    <mergeCell ref="A5:G5"/>
    <mergeCell ref="A33:B33"/>
    <mergeCell ref="F33:G33"/>
    <mergeCell ref="F25:G25"/>
    <mergeCell ref="A27:B27"/>
    <mergeCell ref="F28:G28"/>
    <mergeCell ref="F29:G2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2023-04-26T23:08:43Z</cp:lastPrinted>
  <dcterms:created xsi:type="dcterms:W3CDTF">2022-01-03T17:11:10Z</dcterms:created>
  <dcterms:modified xsi:type="dcterms:W3CDTF">2023-04-26T23:09:42Z</dcterms:modified>
  <cp:category/>
  <cp:version/>
  <cp:contentType/>
  <cp:contentStatus/>
</cp:coreProperties>
</file>