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uperado_Hoja1" sheetId="1" r:id="rId1"/>
  </sheets>
  <definedNames>
    <definedName name="_xlnm.Print_Area" localSheetId="0">'Recuperado_Hoja1'!$A$1:$G$157</definedName>
    <definedName name="_xlnm.Print_Titles" localSheetId="0">'Recuperado_Hoja1'!$1:$8</definedName>
  </definedNames>
  <calcPr fullCalcOnLoad="1"/>
</workbook>
</file>

<file path=xl/sharedStrings.xml><?xml version="1.0" encoding="utf-8"?>
<sst xmlns="http://schemas.openxmlformats.org/spreadsheetml/2006/main" count="204" uniqueCount="198">
  <si>
    <t>MUNICIPIO DE OAXACA DE JUAREZ</t>
  </si>
  <si>
    <t>PLAZA DE LA DANZA S/N,CENTRO  , OAXACA</t>
  </si>
  <si>
    <t>MOJ7210102H1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</si>
  <si>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</si>
  <si>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</si>
  <si>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</si>
  <si>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</si>
  <si>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</si>
  <si>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</si>
  <si>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</si>
  <si>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</si>
  <si>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DEPO DE FONDOS DE TER EN GARAN Y/O ADMÓN</t>
  </si>
  <si>
    <t>OTROS EFECTIVOS Y EQUIVALENTES</t>
  </si>
  <si>
    <t>DERECHOS A RECIBIR EFECTIVO O EQUIVALENTES</t>
  </si>
  <si>
    <t>INVERSIONES FINANCIERAS DE CP</t>
  </si>
  <si>
    <t>CTAS POR COBRAR A CP</t>
  </si>
  <si>
    <t>DEUDORES DIVERSOS POR COBRAR A CP</t>
  </si>
  <si>
    <t>INGRESOS POR RECUPERAR A CP</t>
  </si>
  <si>
    <t>DEUDORES POR ANTICIP DE LA TESORERÍA A CP</t>
  </si>
  <si>
    <t>PRÉSTAMOS OTORG A CP</t>
  </si>
  <si>
    <t>OTROS DERECHOS A RECIBIR EFEC O EQUIV A CP</t>
  </si>
  <si>
    <t>DERECHOS A RECIBIR BIENES O SERVICIOS</t>
  </si>
  <si>
    <t>DERECHOS A RECIBIR BIENES Y SERVICIOS</t>
  </si>
  <si>
    <t>ANTICIP A PROV X ADQUI D BIENES Y PREST D SERV</t>
  </si>
  <si>
    <t>ANTICI A PROV X ADQUI D BIENES INMUE Y MUEBLES</t>
  </si>
  <si>
    <t>ANTICIP A PROV X ADQUISICI D BIENES INTANGIBLES</t>
  </si>
  <si>
    <t>ANTICIPO A CONTRATIS POR OBRAS PÚBS A CP</t>
  </si>
  <si>
    <t>OTROS DERECHOS A RECIBIR BIENE O SERVI A CP</t>
  </si>
  <si>
    <t>INVENTARIOS</t>
  </si>
  <si>
    <t>INVENTARIO DE MERCANCÍAS PARA VENTA</t>
  </si>
  <si>
    <t>INVENTARIO DE MERCANCÍAS TERMINADAS</t>
  </si>
  <si>
    <t>INVENTARIO D MERCÍAS EN PROCESO D ELABORACIÓN</t>
  </si>
  <si>
    <t>INVENT D MAT PRIM,  Y SUMINISTROS PARA PRODN</t>
  </si>
  <si>
    <t>BIENES EN TRÁNSITO</t>
  </si>
  <si>
    <t>ALMACENES</t>
  </si>
  <si>
    <t>ALMACÉN DE MAT Y SUMINISTROS DE CONSUMO</t>
  </si>
  <si>
    <t>ESTIMACIÓN POR PÉRDIDA O DETERIORO DE ACT, CIRCULA</t>
  </si>
  <si>
    <t>ESTIM PARA CTAS INCOB X DERECHOS A RECIBIR</t>
  </si>
  <si>
    <t>ESTIMACIÓN POR DETERIORO DE INVENTARIOS</t>
  </si>
  <si>
    <t>OTROS ACTIVOS CIRCULANTES</t>
  </si>
  <si>
    <t>VALORES EN GARANTÍA</t>
  </si>
  <si>
    <t>BIENES EN GARANTÍA (EXCLUYE DEPOS D FONDOS)</t>
  </si>
  <si>
    <t>BIENES DERIVA D EMBAR,ASEGURA Y DACIÓ EN PA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</si>
  <si>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</si>
  <si>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</si>
  <si>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</si>
  <si>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</si>
  <si>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</si>
  <si>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</si>
  <si>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 O EQUIVALENTES A LP</t>
  </si>
  <si>
    <t>DERECHOS A RECIB EFECTIVO O EQUIVA A LARGO PLAZO</t>
  </si>
  <si>
    <t>DOCUMENTOS  POR COBRAR A LARGO PLAZO</t>
  </si>
  <si>
    <t>DEUDORES DIVERSOS A LARGO PLAZO</t>
  </si>
  <si>
    <t>INGRESOS  POR RECUPERAR A LARGO PLAZO</t>
  </si>
  <si>
    <t>PRÉSTAMOS OTORG A LARGO PLAZO</t>
  </si>
  <si>
    <t>OTROS DERE A RECIBIR EFEC O EQUIVA A LP</t>
  </si>
  <si>
    <t>BIENES INMUE, INFRAEST Y CONSTRUC PROCESO</t>
  </si>
  <si>
    <t>BIENES INMUEBLES, INFRAESTRUCTURA Y CONST EN PROCE</t>
  </si>
  <si>
    <t>TERRENOS</t>
  </si>
  <si>
    <t>VIVIENDAS</t>
  </si>
  <si>
    <t>EDIFICIOS NO RESIDENCIALES</t>
  </si>
  <si>
    <t>INFRAESTRUCTURA</t>
  </si>
  <si>
    <t>CONSTRUC EN PROCESO EN BIENES D DOM PÚB</t>
  </si>
  <si>
    <t>CONSTRUCCIO EN PROCESO EN BIENES PROPIOS</t>
  </si>
  <si>
    <t>OTROS BIENES INMUEBLES</t>
  </si>
  <si>
    <t>BIENES MUEBLES</t>
  </si>
  <si>
    <t>MOBILIARIO Y EQUIPO DE ADMINISTRACIÓN</t>
  </si>
  <si>
    <t>MOBILIARIO Y EQPO EDUCACIONAL Y RECREATIVO</t>
  </si>
  <si>
    <t>EQPO E INSTRUMENTAL MÉD Y DE LABORATORIO</t>
  </si>
  <si>
    <t>EQUIPO DE TRANSPORTE</t>
  </si>
  <si>
    <t>EQUIPO DE DEFENSA Y SEGURIDAD</t>
  </si>
  <si>
    <t>MAQUINARIA, OTROS EQUIPOS Y HERRAMIENTAS</t>
  </si>
  <si>
    <t>COLECC,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</si>
  <si>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</si>
  <si>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</si>
  <si>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</si>
  <si>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</si>
  <si>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</si>
  <si>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</si>
  <si>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</si>
  <si>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DEPN, DETER Y AMORT ACUM DE BIEN E INTAN</t>
  </si>
  <si>
    <t>DEPN, DETERIORO Y AMORTN, ACUMULADA DE BIENES</t>
  </si>
  <si>
    <t>DEP ACUMULADA DE BIENES INMUEBLES</t>
  </si>
  <si>
    <t>DEP ACUMULADA DE INFRAESTRUCTURA</t>
  </si>
  <si>
    <t>DEP ACUMULADA  DE BIENES MUEBLES</t>
  </si>
  <si>
    <t>DETERIORO ACUMULADO DE ACTIVOS BIOLÓGICOS</t>
  </si>
  <si>
    <t>AMTN ACUMULADA DE ACTIVOS INTANGIBLES</t>
  </si>
  <si>
    <t>ACTIVOS DIFERIDOS</t>
  </si>
  <si>
    <t>ESTUDIOS, FORMULACIÓN Y EVALUA DE PROYECTOS</t>
  </si>
  <si>
    <t>DERECHOS /BIENES EN RÉGI DE ARRENDAM FINAN</t>
  </si>
  <si>
    <t>GASTOS PAGADOS X ADELANTADO A LARGO PLAZO</t>
  </si>
  <si>
    <t>ANTICIPOS A LARGO PLAZO</t>
  </si>
  <si>
    <t>BENEFICIOS AL RETIRO DE EMPLEA PAGA X ADELAN</t>
  </si>
  <si>
    <t>OTROS ACTIVOS DIFERIDOS</t>
  </si>
  <si>
    <t>ESTI. POR PÉRD. O DETERIORO DE ACT. NO CIRCULANTES</t>
  </si>
  <si>
    <t>ESTIM X PÉRDIDA  D CTAS INCOBRAB D DXC A LP</t>
  </si>
  <si>
    <t>ESTIM  DE CTAS INCOBRABLES D DEUD DIVER A LP</t>
  </si>
  <si>
    <t>ESTIM DE CTAS INCOB DE INGRES X RECUP A LP</t>
  </si>
  <si>
    <t>ESTIM DE CTAS INCOBDE PRÉSTA OTORG A LP</t>
  </si>
  <si>
    <t>ESTIM DE OTRAS CTAS INCOB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</si>
  <si>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</si>
  <si>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</si>
  <si>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</si>
  <si>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</si>
  <si>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</si>
  <si>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DOCUMENTOS POR PAGAR A CORTO PLAZO</t>
  </si>
  <si>
    <t>OTROS DOCTOS POR PAGAR A CP</t>
  </si>
  <si>
    <t>PORCIÓN A CTO PLAZO DE LA DEUDA PÚB EXTERNA</t>
  </si>
  <si>
    <t>TÍTULOS Y VAL DE LA DEUDA PÚB INTERNA A CP</t>
  </si>
  <si>
    <t>TÍTULOS Y VAL DE LA DEUDA PÚB EXTERNA A CP</t>
  </si>
  <si>
    <t>INGRESOS COBRADOS POR ADELANTADO A CP</t>
  </si>
  <si>
    <t>FONDOS DE FIDEICOMISOS Y CONTRATOS ANÁLOGOS</t>
  </si>
  <si>
    <t>PROVISIÓN PARA CONTINGENCIAS A CP</t>
  </si>
  <si>
    <t>DOCTOS CON CONTRATIS X OB PÚBS X PAG A LP</t>
  </si>
  <si>
    <t>TÍTULOS Y VALORES D LA DEUDA PÚB INTERNA A LP</t>
  </si>
  <si>
    <t>TÍTULOS Y VALORES D LA DEUDA PÚB EXTERNA A LP</t>
  </si>
  <si>
    <t>PRÉSTA D LA DEUDA PÚB INTERNA X PAGAR A LP</t>
  </si>
  <si>
    <t>PRÉSTA LA DEUDA PÚB EXTERNA POR PAGAR A LP</t>
  </si>
  <si>
    <t>ARRENDAMIENTO FINANCIERO  POR PAGAR A LP</t>
  </si>
  <si>
    <t>PASIVOS DIFERIDOS A LARGO PLAZO</t>
  </si>
  <si>
    <t>CRÉDITOS DIFERIDOS A LARGO PLAZO</t>
  </si>
  <si>
    <t>INTERESES COBRADOS POR ADELANTADO A LP</t>
  </si>
  <si>
    <t>OTROS PASIVOS DIFERIDOS A LARGO PLAZO</t>
  </si>
  <si>
    <t>FONDO Y BIENES DE TERCE EN GARANTÍA Y/O ADMON A LP</t>
  </si>
  <si>
    <t>FONDOS EN GARANTÍA A LARGO PLAZO</t>
  </si>
  <si>
    <t>FONDOS EN ADMINISTRACIÓN A LARGO PLAZO</t>
  </si>
  <si>
    <t>FONDOS CONTINGENTES A LARGO PLAZO</t>
  </si>
  <si>
    <t>FONDOS DE FIDEI,  Y CONTRATOS ANÁLOGOS A LP</t>
  </si>
  <si>
    <t>OTROS FONDOS D TERCE EN GARANTÍA Y/O ADMÓN</t>
  </si>
  <si>
    <t>VALORES Y BIENES EN GARANTÍA A LARGO PLAZO</t>
  </si>
  <si>
    <t>PROVISIONES A LARGO PLAZO</t>
  </si>
  <si>
    <t>PROVISIÓN PARA DEMANDAS Y JUICIOS A LP</t>
  </si>
  <si>
    <t>PROVISIÓN PARA PENSIONES A LARGO PLAZO</t>
  </si>
  <si>
    <t>PROVISIÓN PARA CONTINGENCIAS A LARGO PLAZO</t>
  </si>
  <si>
    <t>OTRAS PROVISIONES A LARGO PLAZO</t>
  </si>
  <si>
    <t>TOTAL DE PASIVO</t>
  </si>
  <si>
    <t>HACIENDA PÚBLICA/PATRIMONIO</t>
  </si>
  <si>
    <t>APORTACIONES</t>
  </si>
  <si>
    <t>DONACIONES DE CAPITAL</t>
  </si>
  <si>
    <t>HACIENDA PÚB /PATRIMONIO GENERADO</t>
  </si>
  <si>
    <t>RESULTADOS DE EJERCICIOS ANTERIORES</t>
  </si>
  <si>
    <t>RECTIFICACIONES DE RESULTADOS DE EJERCICIOS ANTERI</t>
  </si>
  <si>
    <t>TOTAL DE HACIENDA PÚBLICA/PATRIMONIO</t>
  </si>
  <si>
    <t>TOTAL DE ACTIVO CIRCULANTE</t>
  </si>
  <si>
    <t>TOTAL DE ACTIVO NO CIRCULANTE</t>
  </si>
  <si>
    <t>PASIVO CIRCULANTE</t>
  </si>
  <si>
    <t>CTAS POR PAGAR A CP</t>
  </si>
  <si>
    <t xml:space="preserve">CUENTAS POR PAGAR A CORTO PLAZO </t>
  </si>
  <si>
    <t>SERVICIOS PERSONALES POR PAGAR A CP</t>
  </si>
  <si>
    <t>PROVEEDORES POR PAGAR A CP</t>
  </si>
  <si>
    <t>CONTRAT POR OBRAS PUB POR PAGAR A CP</t>
  </si>
  <si>
    <t>PARTICIPACIONES Y APORTA POR PAGAR A CP</t>
  </si>
  <si>
    <t>TRANSFER OTORGADAS POR PAGAR CP</t>
  </si>
  <si>
    <t>INTERE, COM Y OTROS GASTOS DE LA DEUDA PUB.</t>
  </si>
  <si>
    <t>RETENCIONES Y CONTRIBUCIONES  POR PAGAR A CP</t>
  </si>
  <si>
    <t>DEVOLUCIONES DE LA LEY DE INGRESOS POR PAGAR</t>
  </si>
  <si>
    <t>OTRAS CTAS POR PAGAR A CP</t>
  </si>
  <si>
    <t>DOCTOS COMERCIALES POR PAGAR A CP</t>
  </si>
  <si>
    <t>DOCTOS CON CONTRATIS POR OB PUBS  X PAGAR</t>
  </si>
  <si>
    <t>PORCIÓN A CTO PLAZO DE LA DEUDA PÚB INTERNA</t>
  </si>
  <si>
    <t>PORCIÓN A CTO PLAZO DE D ARRENDAMIENTO FINANCIERO</t>
  </si>
  <si>
    <t>TÍTULOS Y VALORES A CORTO PLAZO</t>
  </si>
  <si>
    <t>PASIVOS DIFERIDOS A CP</t>
  </si>
  <si>
    <t>PASIVOS DIFERIDOS A CORTO PLAZO</t>
  </si>
  <si>
    <t>INTERESES COBRADOS POR ADELANTADO A CP</t>
  </si>
  <si>
    <t>OTROS PASIVOS DIFERIDOS A CP</t>
  </si>
  <si>
    <t>FONDOS Y BIENES DE TERC EN GARANTIA Y/O ADMON</t>
  </si>
  <si>
    <t>FONDOS EN GARANTÍA A CP</t>
  </si>
  <si>
    <t>FONDOS EN ADMINISTRACIÓN A CP</t>
  </si>
  <si>
    <t>FONDOS CONTIGENTES A CP</t>
  </si>
  <si>
    <t xml:space="preserve">OTROS FONDOS DE TERCE EN GARANTÍA Y/O ADMÓN. </t>
  </si>
  <si>
    <t>VALORES Y BIENES EN GARANTÍA A CP</t>
  </si>
  <si>
    <t>PROVISIONES A CORTO PLAZO</t>
  </si>
  <si>
    <t>PROVISIÓN PARA DEMANDAS Y JUICIOS A CP</t>
  </si>
  <si>
    <t>OTRAS PROVISIONES A CP</t>
  </si>
  <si>
    <t>OTROS PASIVOS A CP</t>
  </si>
  <si>
    <t>OTROS PASIVOS A CORTO PLAZO</t>
  </si>
  <si>
    <t>INGRESOS POR CLASIFICAR</t>
  </si>
  <si>
    <t>RECAUDACIÓN POR PARTICIPAR</t>
  </si>
  <si>
    <t>OTROS PASIVOS CIRCULANTES</t>
  </si>
  <si>
    <t>TOTAL DE OTROS PASIVOS CIRCULANTES</t>
  </si>
  <si>
    <t>CTAS. POR PAGAR A LARGO PLAZO</t>
  </si>
  <si>
    <t>PROVEEDORES POR PAGAR A LARGO PLAZO</t>
  </si>
  <si>
    <t>CONTRATIS POR OBRAS PUBS POR PAGAR A LP</t>
  </si>
  <si>
    <t>DOCUMENTOS POR PAGAR A LARGO PLAZO</t>
  </si>
  <si>
    <t>DOCUMENTOS COMERCIALES POR PAGAR A LARGO PLAZO</t>
  </si>
  <si>
    <t>OTROS DOCTOS POR PAGAR A LARGO PLAZO</t>
  </si>
  <si>
    <t>DEUDA PÚBLICA A LARGO PLAZO</t>
  </si>
  <si>
    <t>TOTAL DE HACIENDA PÚB /PATRIMONIO GENERADO</t>
  </si>
  <si>
    <t>TOTAL DEL PASIVO Y HACIENDA PÚBLICA/PATRIMONIO</t>
  </si>
  <si>
    <t>TOTAL DEL ACTIVO</t>
  </si>
  <si>
    <t>HACIENDA PÚBLICA/PATRIMONIO CONTRIBUIDO</t>
  </si>
  <si>
    <t>RESULTADO DEL EJERCICIO (AHORRO/DESAHORRO NETO DEL EJERCICIO)</t>
  </si>
  <si>
    <t>CONCEPTO</t>
  </si>
  <si>
    <t>ESTADO DE SITUACIÓN FINANCIERA DETALLADO-LDF</t>
  </si>
  <si>
    <t>AL 31 DE DICIEMBRE DE 2018 Y AL 31 DE MARZO DE 2019</t>
  </si>
  <si>
    <t>TOTAL DE HACIENDA PÚB/PATRIMONIO CONTRIBUIDO</t>
  </si>
  <si>
    <t>PORCIÓN A CORTO PLAZO DE LA DEUDA PÚB. A LARGO PLAZO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</si>
</sst>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#,##0.00_);\-#,##0.00"/>
    <numFmt numFmtId="166" formatCode="dddd\,\ d\'\ d\e\ \'mmmm\'\ d\e\ \'yyyy"/>
    <numFmt numFmtId="167" formatCode="#,##0.00_ ;\-#,##0.00\ "/>
    <numFmt numFmtId="168" formatCode="#,##0.000000_ ;\-#,##0.000000\ "/>
  </numFmts>
  <fonts count="43">
    <font>
      <sz val="10"/>
      <color indexed="8"/>
      <name val="MS Sans Serif"/>
      <family val="0"/>
    </font>
    <font>
      <b/>
      <sz val="7.9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>
      <alignment horizontal="left" vertical="center"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justify" vertical="center" wrapText="1"/>
    </xf>
    <xf numFmtId="165" fontId="20" fillId="0" borderId="11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65" fontId="20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1114425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0</xdr:rowOff>
    </xdr:from>
    <xdr:to>
      <xdr:col>6</xdr:col>
      <xdr:colOff>933450</xdr:colOff>
      <xdr:row>4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0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140</xdr:row>
      <xdr:rowOff>9525</xdr:rowOff>
    </xdr:from>
    <xdr:to>
      <xdr:col>6</xdr:col>
      <xdr:colOff>895350</xdr:colOff>
      <xdr:row>150</xdr:row>
      <xdr:rowOff>19050</xdr:rowOff>
    </xdr:to>
    <xdr:grpSp>
      <xdr:nvGrpSpPr>
        <xdr:cNvPr id="3" name="3 Grupo"/>
        <xdr:cNvGrpSpPr>
          <a:grpSpLocks/>
        </xdr:cNvGrpSpPr>
      </xdr:nvGrpSpPr>
      <xdr:grpSpPr>
        <a:xfrm>
          <a:off x="85725" y="20650200"/>
          <a:ext cx="10839450" cy="1628775"/>
          <a:chOff x="104774" y="4943475"/>
          <a:chExt cx="9058276" cy="2581275"/>
        </a:xfrm>
        <a:solidFill>
          <a:srgbClr val="FFFFFF"/>
        </a:solidFill>
      </xdr:grpSpPr>
      <xdr:sp>
        <xdr:nvSpPr>
          <xdr:cNvPr id="4" name="4 CuadroTexto"/>
          <xdr:cNvSpPr txBox="1">
            <a:spLocks noChangeArrowheads="1"/>
          </xdr:cNvSpPr>
        </xdr:nvSpPr>
        <xdr:spPr>
          <a:xfrm>
            <a:off x="3646560" y="4960253"/>
            <a:ext cx="2563492" cy="803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INDIRA ZURITA LARA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</a:p>
        </xdr:txBody>
      </xdr:sp>
      <xdr:sp>
        <xdr:nvSpPr>
          <xdr:cNvPr id="5" name="5 CuadroTexto"/>
          <xdr:cNvSpPr txBox="1">
            <a:spLocks noChangeArrowheads="1"/>
          </xdr:cNvSpPr>
        </xdr:nvSpPr>
        <xdr:spPr>
          <a:xfrm>
            <a:off x="6726374" y="5011879"/>
            <a:ext cx="2436676" cy="803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
</a:t>
            </a:r>
          </a:p>
        </xdr:txBody>
      </xdr:sp>
      <xdr:sp>
        <xdr:nvSpPr>
          <xdr:cNvPr id="6" name="6 CuadroTexto"/>
          <xdr:cNvSpPr txBox="1">
            <a:spLocks noChangeArrowheads="1"/>
          </xdr:cNvSpPr>
        </xdr:nvSpPr>
        <xdr:spPr>
          <a:xfrm>
            <a:off x="104774" y="4943475"/>
            <a:ext cx="2946204" cy="8208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OSWALDO GARCÍA JARQUIN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7" name="7 CuadroTexto"/>
          <xdr:cNvSpPr txBox="1">
            <a:spLocks noChangeArrowheads="1"/>
          </xdr:cNvSpPr>
        </xdr:nvSpPr>
        <xdr:spPr>
          <a:xfrm>
            <a:off x="550894" y="6636146"/>
            <a:ext cx="3326652" cy="8886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TANIA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CABALLERO NAVARRO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</a:t>
            </a:r>
          </a:p>
        </xdr:txBody>
      </xdr:sp>
      <xdr:sp>
        <xdr:nvSpPr>
          <xdr:cNvPr id="8" name="8 CuadroTexto"/>
          <xdr:cNvSpPr txBox="1">
            <a:spLocks noChangeArrowheads="1"/>
          </xdr:cNvSpPr>
        </xdr:nvSpPr>
        <xdr:spPr>
          <a:xfrm>
            <a:off x="5589560" y="6601944"/>
            <a:ext cx="2380062" cy="8886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REBECA MORALES GARCÍA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E130" sqref="E130"/>
    </sheetView>
  </sheetViews>
  <sheetFormatPr defaultColWidth="11.421875" defaultRowHeight="12.75"/>
  <cols>
    <col min="1" max="1" width="49.421875" style="5" customWidth="1"/>
    <col min="2" max="2" width="14.7109375" style="5" customWidth="1"/>
    <col min="3" max="3" width="15.8515625" style="5" customWidth="1"/>
    <col min="4" max="4" width="7.28125" style="5" customWidth="1"/>
    <col min="5" max="5" width="47.421875" style="5" customWidth="1"/>
    <col min="6" max="6" width="15.7109375" style="5" customWidth="1"/>
    <col min="7" max="7" width="14.421875" style="5" customWidth="1"/>
    <col min="8" max="8" width="11.421875" style="5" customWidth="1"/>
    <col min="9" max="9" width="16.00390625" style="5" customWidth="1"/>
    <col min="10" max="10" width="18.140625" style="5" customWidth="1"/>
    <col min="11" max="16384" width="11.421875" style="5" customWidth="1"/>
  </cols>
  <sheetData>
    <row r="1" spans="1:7" ht="12.75">
      <c r="A1" s="18" t="s">
        <v>0</v>
      </c>
      <c r="B1" s="18"/>
      <c r="C1" s="18"/>
      <c r="D1" s="18"/>
      <c r="E1" s="18"/>
      <c r="F1" s="18"/>
      <c r="G1" s="18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8" t="s">
        <v>194</v>
      </c>
      <c r="B3" s="18"/>
      <c r="C3" s="18"/>
      <c r="D3" s="18"/>
      <c r="E3" s="18"/>
      <c r="F3" s="18"/>
      <c r="G3" s="18"/>
    </row>
    <row r="4" spans="1:7" ht="12.75">
      <c r="A4" s="18" t="s">
        <v>195</v>
      </c>
      <c r="B4" s="18"/>
      <c r="C4" s="18"/>
      <c r="D4" s="18"/>
      <c r="E4" s="18"/>
      <c r="F4" s="18"/>
      <c r="G4" s="18"/>
    </row>
    <row r="5" spans="1:7" ht="12.75">
      <c r="A5" s="1"/>
      <c r="B5" s="1"/>
      <c r="C5" s="1"/>
      <c r="D5" s="1"/>
      <c r="E5" s="1"/>
      <c r="F5" s="1"/>
      <c r="G5" s="1"/>
    </row>
    <row r="6" spans="1:7" ht="11.25">
      <c r="A6" s="6" t="s">
        <v>1</v>
      </c>
      <c r="B6" s="7"/>
      <c r="C6" s="7"/>
      <c r="D6" s="7"/>
      <c r="E6" s="8"/>
      <c r="F6" s="7"/>
      <c r="G6" s="8" t="s">
        <v>2</v>
      </c>
    </row>
    <row r="8" spans="1:7" ht="11.25">
      <c r="A8" s="2" t="s">
        <v>193</v>
      </c>
      <c r="B8" s="4">
        <v>2019</v>
      </c>
      <c r="C8" s="4">
        <v>2018</v>
      </c>
      <c r="D8" s="3"/>
      <c r="E8" s="2" t="s">
        <v>193</v>
      </c>
      <c r="F8" s="4">
        <v>2019</v>
      </c>
      <c r="G8" s="4">
        <v>2018</v>
      </c>
    </row>
    <row r="10" spans="1:5" ht="11.25">
      <c r="A10" s="2" t="s">
        <v>3</v>
      </c>
      <c r="E10" s="2" t="s">
        <v>104</v>
      </c>
    </row>
    <row r="12" spans="1:5" ht="11.25">
      <c r="A12" s="9" t="s">
        <v>4</v>
      </c>
      <c r="E12" s="9" t="s">
        <v>145</v>
      </c>
    </row>
    <row r="13" spans="1:7" ht="11.25">
      <c r="A13" s="9" t="s">
        <v>5</v>
      </c>
      <c r="B13" s="10">
        <v>229241555.63100043</v>
      </c>
      <c r="C13" s="10">
        <v>44309619.79000001</v>
      </c>
      <c r="E13" s="9" t="s">
        <v>146</v>
      </c>
      <c r="F13" s="10">
        <f>SUM(F14:F34)</f>
        <v>80379077.01249999</v>
      </c>
      <c r="G13" s="10">
        <f>SUM(G14:G34)</f>
        <v>49322833.36999996</v>
      </c>
    </row>
    <row r="14" spans="1:7" ht="11.25">
      <c r="A14" s="11" t="s">
        <v>5</v>
      </c>
      <c r="B14" s="12">
        <v>0</v>
      </c>
      <c r="E14" s="11" t="s">
        <v>147</v>
      </c>
      <c r="F14" s="12">
        <v>0</v>
      </c>
      <c r="G14" s="12">
        <v>0</v>
      </c>
    </row>
    <row r="15" spans="1:7" ht="11.25">
      <c r="A15" s="11" t="s">
        <v>6</v>
      </c>
      <c r="B15" s="12">
        <v>664332.5</v>
      </c>
      <c r="C15" s="12">
        <v>0</v>
      </c>
      <c r="E15" s="11" t="s">
        <v>148</v>
      </c>
      <c r="F15" s="12">
        <v>25101440.391399994</v>
      </c>
      <c r="G15" s="12">
        <v>1122272.8599999994</v>
      </c>
    </row>
    <row r="16" spans="1:7" ht="11.25">
      <c r="A16" s="11" t="s">
        <v>7</v>
      </c>
      <c r="B16" s="12">
        <v>105232221.65100028</v>
      </c>
      <c r="C16" s="12">
        <v>1464212.5799999984</v>
      </c>
      <c r="E16" s="11" t="s">
        <v>149</v>
      </c>
      <c r="F16" s="12">
        <v>40447841.629999995</v>
      </c>
      <c r="G16" s="12">
        <v>37115395.49999996</v>
      </c>
    </row>
    <row r="17" spans="1:7" ht="11.25">
      <c r="A17" s="11" t="s">
        <v>8</v>
      </c>
      <c r="B17" s="12">
        <v>0</v>
      </c>
      <c r="C17" s="12">
        <v>0</v>
      </c>
      <c r="E17" s="11" t="s">
        <v>150</v>
      </c>
      <c r="F17" s="12">
        <v>404054.36</v>
      </c>
      <c r="G17" s="12">
        <v>0</v>
      </c>
    </row>
    <row r="18" spans="1:7" ht="11.25">
      <c r="A18" s="11" t="s">
        <v>9</v>
      </c>
      <c r="B18" s="12">
        <v>85070485.41000015</v>
      </c>
      <c r="C18" s="12">
        <v>0</v>
      </c>
      <c r="E18" s="11" t="s">
        <v>151</v>
      </c>
      <c r="F18" s="12">
        <v>0</v>
      </c>
      <c r="G18" s="12">
        <v>0</v>
      </c>
    </row>
    <row r="19" spans="1:7" ht="11.25">
      <c r="A19" s="11" t="s">
        <v>10</v>
      </c>
      <c r="B19" s="12">
        <v>38274516.07</v>
      </c>
      <c r="C19" s="12">
        <v>42845407.210000016</v>
      </c>
      <c r="E19" s="11" t="s">
        <v>152</v>
      </c>
      <c r="F19" s="12">
        <v>0</v>
      </c>
      <c r="G19" s="12">
        <v>0</v>
      </c>
    </row>
    <row r="20" spans="1:7" ht="11.25">
      <c r="A20" s="11" t="s">
        <v>11</v>
      </c>
      <c r="B20" s="12">
        <v>0</v>
      </c>
      <c r="C20" s="12">
        <v>0</v>
      </c>
      <c r="E20" s="11" t="s">
        <v>153</v>
      </c>
      <c r="F20" s="12">
        <v>0</v>
      </c>
      <c r="G20" s="12">
        <v>0</v>
      </c>
    </row>
    <row r="21" spans="1:7" ht="11.25">
      <c r="A21" s="11" t="s">
        <v>12</v>
      </c>
      <c r="B21" s="12">
        <v>0</v>
      </c>
      <c r="C21" s="12">
        <v>0</v>
      </c>
      <c r="E21" s="11" t="s">
        <v>154</v>
      </c>
      <c r="F21" s="12">
        <v>9951482.771099996</v>
      </c>
      <c r="G21" s="12">
        <v>3418873.3200000017</v>
      </c>
    </row>
    <row r="22" spans="1:7" ht="11.25">
      <c r="A22" s="9" t="s">
        <v>13</v>
      </c>
      <c r="B22" s="10">
        <v>8935465.01</v>
      </c>
      <c r="C22" s="12">
        <v>5548015.34</v>
      </c>
      <c r="E22" s="5" t="s">
        <v>155</v>
      </c>
      <c r="F22" s="12">
        <v>4640</v>
      </c>
      <c r="G22" s="12">
        <v>48899.39</v>
      </c>
    </row>
    <row r="23" spans="1:7" ht="11.25">
      <c r="A23" s="11" t="s">
        <v>14</v>
      </c>
      <c r="B23" s="12">
        <v>0</v>
      </c>
      <c r="C23" s="12">
        <v>0</v>
      </c>
      <c r="E23" s="5" t="s">
        <v>156</v>
      </c>
      <c r="F23" s="12">
        <v>4469617.859999995</v>
      </c>
      <c r="G23" s="12">
        <v>7617392.299999999</v>
      </c>
    </row>
    <row r="24" spans="1:7" ht="11.25">
      <c r="A24" s="11" t="s">
        <v>15</v>
      </c>
      <c r="B24" s="12">
        <v>0</v>
      </c>
      <c r="C24" s="12">
        <v>0</v>
      </c>
      <c r="E24" s="11" t="s">
        <v>105</v>
      </c>
      <c r="F24" s="12">
        <v>0</v>
      </c>
      <c r="G24" s="12">
        <v>0</v>
      </c>
    </row>
    <row r="25" spans="1:7" ht="11.25">
      <c r="A25" s="11" t="s">
        <v>16</v>
      </c>
      <c r="B25" s="12">
        <v>8303396.62</v>
      </c>
      <c r="C25" s="12">
        <v>5513598.77</v>
      </c>
      <c r="E25" s="5" t="s">
        <v>157</v>
      </c>
      <c r="F25" s="12">
        <v>0</v>
      </c>
      <c r="G25" s="12">
        <v>0</v>
      </c>
    </row>
    <row r="26" spans="1:7" ht="11.25">
      <c r="A26" s="11" t="s">
        <v>17</v>
      </c>
      <c r="B26" s="12">
        <v>0</v>
      </c>
      <c r="C26" s="12">
        <v>0</v>
      </c>
      <c r="E26" s="5" t="s">
        <v>158</v>
      </c>
      <c r="F26" s="12">
        <v>0</v>
      </c>
      <c r="G26" s="12">
        <v>0</v>
      </c>
    </row>
    <row r="27" spans="1:7" ht="11.25">
      <c r="A27" s="11" t="s">
        <v>18</v>
      </c>
      <c r="B27" s="12">
        <v>581644.58</v>
      </c>
      <c r="C27" s="12">
        <v>17918.58</v>
      </c>
      <c r="E27" s="11" t="s">
        <v>106</v>
      </c>
      <c r="F27" s="12">
        <v>0</v>
      </c>
      <c r="G27" s="12">
        <v>0</v>
      </c>
    </row>
    <row r="28" spans="1:7" ht="11.25">
      <c r="A28" s="11" t="s">
        <v>19</v>
      </c>
      <c r="B28" s="12">
        <v>0</v>
      </c>
      <c r="C28" s="12">
        <v>0</v>
      </c>
      <c r="E28" s="13" t="s">
        <v>197</v>
      </c>
      <c r="F28" s="10">
        <v>0</v>
      </c>
      <c r="G28" s="10">
        <v>0</v>
      </c>
    </row>
    <row r="29" spans="1:7" ht="11.25">
      <c r="A29" s="11" t="s">
        <v>20</v>
      </c>
      <c r="B29" s="12">
        <v>50423.80999999996</v>
      </c>
      <c r="C29" s="12">
        <v>16497.99</v>
      </c>
      <c r="E29" s="11" t="s">
        <v>159</v>
      </c>
      <c r="F29" s="12">
        <v>0</v>
      </c>
      <c r="G29" s="12">
        <v>0</v>
      </c>
    </row>
    <row r="30" spans="1:7" ht="11.25">
      <c r="A30" s="9" t="s">
        <v>21</v>
      </c>
      <c r="B30" s="10">
        <v>20244885.78</v>
      </c>
      <c r="C30" s="12">
        <v>20273915.43</v>
      </c>
      <c r="E30" s="11" t="s">
        <v>107</v>
      </c>
      <c r="F30" s="12">
        <v>0</v>
      </c>
      <c r="G30" s="12">
        <v>0</v>
      </c>
    </row>
    <row r="31" spans="1:7" ht="11.25">
      <c r="A31" s="11" t="s">
        <v>22</v>
      </c>
      <c r="B31" s="12">
        <v>0</v>
      </c>
      <c r="E31" s="11" t="s">
        <v>160</v>
      </c>
      <c r="F31" s="12">
        <v>0</v>
      </c>
      <c r="G31" s="12">
        <v>0</v>
      </c>
    </row>
    <row r="32" spans="1:7" ht="11.25">
      <c r="A32" s="11" t="s">
        <v>23</v>
      </c>
      <c r="B32" s="12">
        <v>234932.99</v>
      </c>
      <c r="C32" s="12">
        <v>88135.99</v>
      </c>
      <c r="E32" s="5" t="s">
        <v>161</v>
      </c>
      <c r="F32" s="12">
        <v>0</v>
      </c>
      <c r="G32" s="12">
        <v>0</v>
      </c>
    </row>
    <row r="33" spans="1:7" ht="11.25">
      <c r="A33" s="11" t="s">
        <v>24</v>
      </c>
      <c r="B33" s="12">
        <v>0</v>
      </c>
      <c r="C33" s="12">
        <v>0</v>
      </c>
      <c r="E33" s="11" t="s">
        <v>108</v>
      </c>
      <c r="F33" s="12">
        <v>0</v>
      </c>
      <c r="G33" s="12">
        <v>0</v>
      </c>
    </row>
    <row r="34" spans="1:7" ht="11.25">
      <c r="A34" s="11" t="s">
        <v>25</v>
      </c>
      <c r="B34" s="12">
        <v>0</v>
      </c>
      <c r="C34" s="12">
        <v>0</v>
      </c>
      <c r="E34" s="11" t="s">
        <v>109</v>
      </c>
      <c r="F34" s="12">
        <v>0</v>
      </c>
      <c r="G34" s="12">
        <v>0</v>
      </c>
    </row>
    <row r="35" spans="1:7" ht="11.25">
      <c r="A35" s="11" t="s">
        <v>26</v>
      </c>
      <c r="B35" s="12">
        <v>20009952.79</v>
      </c>
      <c r="C35" s="12">
        <v>20185779.44</v>
      </c>
      <c r="E35" s="3" t="s">
        <v>162</v>
      </c>
      <c r="F35" s="10">
        <f>SUM(F36:F39)</f>
        <v>9922.939999999999</v>
      </c>
      <c r="G35" s="10">
        <f>SUM(G36:G39)</f>
        <v>9922.939999999999</v>
      </c>
    </row>
    <row r="36" spans="1:7" ht="11.25">
      <c r="A36" s="11" t="s">
        <v>27</v>
      </c>
      <c r="B36" s="12">
        <v>0</v>
      </c>
      <c r="C36" s="12">
        <v>0</v>
      </c>
      <c r="E36" s="5" t="s">
        <v>163</v>
      </c>
      <c r="F36" s="12">
        <v>0</v>
      </c>
      <c r="G36" s="12">
        <v>0</v>
      </c>
    </row>
    <row r="37" spans="1:7" ht="11.25">
      <c r="A37" s="9" t="s">
        <v>28</v>
      </c>
      <c r="B37" s="10">
        <v>0</v>
      </c>
      <c r="E37" s="11" t="s">
        <v>110</v>
      </c>
      <c r="F37" s="12">
        <v>7899.9</v>
      </c>
      <c r="G37" s="12">
        <v>7899.9</v>
      </c>
    </row>
    <row r="38" spans="1:7" ht="11.25">
      <c r="A38" s="11" t="s">
        <v>29</v>
      </c>
      <c r="B38" s="12">
        <v>0</v>
      </c>
      <c r="C38" s="12">
        <v>0</v>
      </c>
      <c r="E38" s="11" t="s">
        <v>164</v>
      </c>
      <c r="F38" s="12">
        <v>0</v>
      </c>
      <c r="G38" s="12">
        <v>0</v>
      </c>
    </row>
    <row r="39" spans="1:7" ht="11.25">
      <c r="A39" s="11" t="s">
        <v>30</v>
      </c>
      <c r="B39" s="12">
        <v>0</v>
      </c>
      <c r="C39" s="12">
        <v>0</v>
      </c>
      <c r="E39" s="5" t="s">
        <v>165</v>
      </c>
      <c r="F39" s="12">
        <v>2023.04</v>
      </c>
      <c r="G39" s="12">
        <v>2023.04</v>
      </c>
    </row>
    <row r="40" spans="1:7" ht="11.25">
      <c r="A40" s="11" t="s">
        <v>31</v>
      </c>
      <c r="B40" s="12">
        <v>0</v>
      </c>
      <c r="C40" s="12">
        <v>0</v>
      </c>
      <c r="E40" s="3" t="s">
        <v>166</v>
      </c>
      <c r="F40" s="10">
        <f>SUM(F41:F51)</f>
        <v>18303.13</v>
      </c>
      <c r="G40" s="10">
        <f>SUM(G41:G51)</f>
        <v>18303.13</v>
      </c>
    </row>
    <row r="41" spans="1:7" ht="11.25">
      <c r="A41" s="11" t="s">
        <v>32</v>
      </c>
      <c r="B41" s="12">
        <v>0</v>
      </c>
      <c r="C41" s="12">
        <v>0</v>
      </c>
      <c r="E41" s="5" t="s">
        <v>166</v>
      </c>
      <c r="F41" s="12">
        <v>0</v>
      </c>
      <c r="G41" s="12">
        <v>0</v>
      </c>
    </row>
    <row r="42" spans="1:7" ht="11.25">
      <c r="A42" s="11" t="s">
        <v>33</v>
      </c>
      <c r="B42" s="12">
        <v>0</v>
      </c>
      <c r="C42" s="12">
        <v>0</v>
      </c>
      <c r="E42" s="5" t="s">
        <v>167</v>
      </c>
      <c r="F42" s="12">
        <v>0</v>
      </c>
      <c r="G42" s="12">
        <v>0</v>
      </c>
    </row>
    <row r="43" spans="1:7" ht="11.25">
      <c r="A43" s="9" t="s">
        <v>34</v>
      </c>
      <c r="B43" s="10">
        <v>0</v>
      </c>
      <c r="E43" s="5" t="s">
        <v>168</v>
      </c>
      <c r="F43" s="12">
        <v>0</v>
      </c>
      <c r="G43" s="12">
        <v>0</v>
      </c>
    </row>
    <row r="44" spans="1:7" ht="11.25">
      <c r="A44" s="11" t="s">
        <v>35</v>
      </c>
      <c r="B44" s="12">
        <v>0</v>
      </c>
      <c r="C44" s="12">
        <v>0</v>
      </c>
      <c r="E44" s="5" t="s">
        <v>169</v>
      </c>
      <c r="F44" s="12">
        <v>0</v>
      </c>
      <c r="G44" s="12">
        <v>0</v>
      </c>
    </row>
    <row r="45" spans="1:7" ht="11.25">
      <c r="A45" s="9" t="s">
        <v>36</v>
      </c>
      <c r="B45" s="10">
        <v>0</v>
      </c>
      <c r="E45" s="5" t="s">
        <v>111</v>
      </c>
      <c r="F45" s="12">
        <v>0</v>
      </c>
      <c r="G45" s="12">
        <v>0</v>
      </c>
    </row>
    <row r="46" spans="1:7" ht="11.25">
      <c r="A46" s="11" t="s">
        <v>37</v>
      </c>
      <c r="B46" s="12">
        <v>0</v>
      </c>
      <c r="C46" s="12">
        <v>0</v>
      </c>
      <c r="E46" s="5" t="s">
        <v>170</v>
      </c>
      <c r="F46" s="12">
        <v>0</v>
      </c>
      <c r="G46" s="12">
        <v>0</v>
      </c>
    </row>
    <row r="47" spans="1:7" ht="11.25">
      <c r="A47" s="11" t="s">
        <v>38</v>
      </c>
      <c r="B47" s="12">
        <v>0</v>
      </c>
      <c r="C47" s="12">
        <v>0</v>
      </c>
      <c r="E47" s="5" t="s">
        <v>171</v>
      </c>
      <c r="F47" s="12">
        <v>18303.13</v>
      </c>
      <c r="G47" s="12">
        <v>18303.13</v>
      </c>
    </row>
    <row r="48" spans="1:7" ht="11.25">
      <c r="A48" s="9" t="s">
        <v>39</v>
      </c>
      <c r="B48" s="10">
        <v>152524.14</v>
      </c>
      <c r="C48" s="12">
        <v>152524.14</v>
      </c>
      <c r="E48" s="5" t="s">
        <v>172</v>
      </c>
      <c r="F48" s="12">
        <v>0</v>
      </c>
      <c r="G48" s="12">
        <v>0</v>
      </c>
    </row>
    <row r="49" spans="1:7" ht="11.25">
      <c r="A49" s="11" t="s">
        <v>39</v>
      </c>
      <c r="B49" s="12">
        <v>0</v>
      </c>
      <c r="E49" s="5" t="s">
        <v>173</v>
      </c>
      <c r="F49" s="12">
        <v>0</v>
      </c>
      <c r="G49" s="12">
        <v>0</v>
      </c>
    </row>
    <row r="50" spans="1:7" ht="11.25">
      <c r="A50" s="11" t="s">
        <v>40</v>
      </c>
      <c r="B50" s="12">
        <v>152524.14</v>
      </c>
      <c r="C50" s="12">
        <v>152524.14</v>
      </c>
      <c r="E50" s="5" t="s">
        <v>112</v>
      </c>
      <c r="F50" s="12">
        <v>0</v>
      </c>
      <c r="G50" s="12">
        <v>0</v>
      </c>
    </row>
    <row r="51" spans="1:7" ht="11.25">
      <c r="A51" s="11" t="s">
        <v>41</v>
      </c>
      <c r="B51" s="12">
        <v>0</v>
      </c>
      <c r="C51" s="12">
        <v>0</v>
      </c>
      <c r="E51" s="11" t="s">
        <v>174</v>
      </c>
      <c r="F51" s="12">
        <v>0</v>
      </c>
      <c r="G51" s="12">
        <v>0</v>
      </c>
    </row>
    <row r="52" spans="1:7" ht="11.25">
      <c r="A52" s="11" t="s">
        <v>42</v>
      </c>
      <c r="B52" s="12">
        <v>0</v>
      </c>
      <c r="C52" s="12">
        <v>0</v>
      </c>
      <c r="E52" s="3" t="s">
        <v>175</v>
      </c>
      <c r="F52" s="10">
        <f>SUM(F53:F56)</f>
        <v>5435665.52</v>
      </c>
      <c r="G52" s="10">
        <f>SUM(G53:G56)</f>
        <v>1634192.54</v>
      </c>
    </row>
    <row r="53" spans="1:7" ht="11.25">
      <c r="A53" s="2" t="s">
        <v>143</v>
      </c>
      <c r="B53" s="10">
        <v>258574430.56100044</v>
      </c>
      <c r="C53" s="10">
        <v>70284074.7</v>
      </c>
      <c r="E53" s="11" t="s">
        <v>176</v>
      </c>
      <c r="F53" s="12">
        <v>0</v>
      </c>
      <c r="G53" s="12">
        <v>0</v>
      </c>
    </row>
    <row r="54" spans="5:7" ht="11.25">
      <c r="E54" s="5" t="s">
        <v>177</v>
      </c>
      <c r="F54" s="12">
        <v>5435665.52</v>
      </c>
      <c r="G54" s="12">
        <v>1634192.54</v>
      </c>
    </row>
    <row r="55" spans="1:7" ht="11.25">
      <c r="A55" s="9" t="s">
        <v>43</v>
      </c>
      <c r="E55" s="5" t="s">
        <v>178</v>
      </c>
      <c r="F55" s="12">
        <v>0</v>
      </c>
      <c r="G55" s="12">
        <v>0</v>
      </c>
    </row>
    <row r="56" spans="1:7" ht="11.25">
      <c r="A56" s="9" t="s">
        <v>44</v>
      </c>
      <c r="B56" s="10">
        <v>0</v>
      </c>
      <c r="E56" s="5" t="s">
        <v>179</v>
      </c>
      <c r="F56" s="12">
        <v>0</v>
      </c>
      <c r="G56" s="12">
        <v>0</v>
      </c>
    </row>
    <row r="57" spans="1:10" ht="11.25">
      <c r="A57" s="11" t="s">
        <v>45</v>
      </c>
      <c r="B57" s="12">
        <v>0</v>
      </c>
      <c r="C57" s="12">
        <v>0</v>
      </c>
      <c r="E57" s="3" t="s">
        <v>180</v>
      </c>
      <c r="F57" s="10">
        <f>+F13+F35+F40+F52</f>
        <v>85842968.60249998</v>
      </c>
      <c r="G57" s="10">
        <f>+G13+G35+G40+G52</f>
        <v>50985251.97999996</v>
      </c>
      <c r="I57" s="10"/>
      <c r="J57" s="10"/>
    </row>
    <row r="58" spans="1:3" ht="11.25">
      <c r="A58" s="11" t="s">
        <v>46</v>
      </c>
      <c r="B58" s="12">
        <v>0</v>
      </c>
      <c r="C58" s="12">
        <v>0</v>
      </c>
    </row>
    <row r="59" spans="1:7" ht="11.25">
      <c r="A59" s="11" t="s">
        <v>47</v>
      </c>
      <c r="B59" s="12">
        <v>0</v>
      </c>
      <c r="C59" s="12">
        <v>0</v>
      </c>
      <c r="E59" s="3" t="s">
        <v>181</v>
      </c>
      <c r="F59" s="10">
        <v>0</v>
      </c>
      <c r="G59" s="10">
        <v>0</v>
      </c>
    </row>
    <row r="60" spans="1:7" ht="11.25">
      <c r="A60" s="11" t="s">
        <v>48</v>
      </c>
      <c r="B60" s="12">
        <v>0</v>
      </c>
      <c r="C60" s="12">
        <v>0</v>
      </c>
      <c r="E60" s="5" t="s">
        <v>182</v>
      </c>
      <c r="F60" s="12">
        <v>0</v>
      </c>
      <c r="G60" s="12">
        <v>0</v>
      </c>
    </row>
    <row r="61" spans="1:7" ht="11.25">
      <c r="A61" s="9" t="s">
        <v>49</v>
      </c>
      <c r="B61" s="10">
        <v>3843375.84</v>
      </c>
      <c r="C61" s="12">
        <v>0</v>
      </c>
      <c r="E61" s="5" t="s">
        <v>183</v>
      </c>
      <c r="F61" s="12">
        <v>0</v>
      </c>
      <c r="G61" s="12">
        <v>0</v>
      </c>
    </row>
    <row r="62" spans="1:7" ht="11.25">
      <c r="A62" s="11" t="s">
        <v>50</v>
      </c>
      <c r="B62" s="12">
        <v>0</v>
      </c>
      <c r="E62" s="3" t="s">
        <v>184</v>
      </c>
      <c r="F62" s="10">
        <v>0</v>
      </c>
      <c r="G62" s="10">
        <v>0</v>
      </c>
    </row>
    <row r="63" spans="1:7" ht="11.25">
      <c r="A63" s="11" t="s">
        <v>51</v>
      </c>
      <c r="B63" s="12">
        <v>0</v>
      </c>
      <c r="C63" s="12">
        <v>0</v>
      </c>
      <c r="E63" s="5" t="s">
        <v>185</v>
      </c>
      <c r="F63" s="12">
        <v>0</v>
      </c>
      <c r="G63" s="12">
        <v>0</v>
      </c>
    </row>
    <row r="64" spans="1:7" ht="11.25">
      <c r="A64" s="11" t="s">
        <v>52</v>
      </c>
      <c r="B64" s="12">
        <v>3843375.84</v>
      </c>
      <c r="C64" s="12">
        <v>0</v>
      </c>
      <c r="E64" s="11" t="s">
        <v>113</v>
      </c>
      <c r="F64" s="12">
        <v>0</v>
      </c>
      <c r="G64" s="12">
        <v>0</v>
      </c>
    </row>
    <row r="65" spans="1:7" ht="11.25">
      <c r="A65" s="11" t="s">
        <v>53</v>
      </c>
      <c r="B65" s="12">
        <v>0</v>
      </c>
      <c r="C65" s="12">
        <v>0</v>
      </c>
      <c r="E65" s="5" t="s">
        <v>186</v>
      </c>
      <c r="F65" s="12">
        <v>0</v>
      </c>
      <c r="G65" s="12">
        <v>0</v>
      </c>
    </row>
    <row r="66" spans="1:7" ht="11.25">
      <c r="A66" s="11" t="s">
        <v>54</v>
      </c>
      <c r="B66" s="12">
        <v>0</v>
      </c>
      <c r="C66" s="12">
        <v>0</v>
      </c>
      <c r="E66" s="3" t="s">
        <v>187</v>
      </c>
      <c r="F66" s="10">
        <v>0</v>
      </c>
      <c r="G66" s="10">
        <v>0</v>
      </c>
    </row>
    <row r="67" spans="1:7" ht="11.25">
      <c r="A67" s="11" t="s">
        <v>55</v>
      </c>
      <c r="B67" s="12">
        <v>0</v>
      </c>
      <c r="C67" s="12">
        <v>0</v>
      </c>
      <c r="E67" s="11" t="s">
        <v>114</v>
      </c>
      <c r="F67" s="12">
        <v>0</v>
      </c>
      <c r="G67" s="12">
        <v>0</v>
      </c>
    </row>
    <row r="68" spans="1:7" ht="11.25">
      <c r="A68" s="9" t="s">
        <v>56</v>
      </c>
      <c r="B68" s="10">
        <v>312676340.71</v>
      </c>
      <c r="C68" s="12">
        <v>311188432.15</v>
      </c>
      <c r="E68" s="11" t="s">
        <v>115</v>
      </c>
      <c r="F68" s="12">
        <v>0</v>
      </c>
      <c r="G68" s="12">
        <v>0</v>
      </c>
    </row>
    <row r="69" spans="1:7" ht="11.25">
      <c r="A69" s="11" t="s">
        <v>57</v>
      </c>
      <c r="B69" s="12">
        <v>0</v>
      </c>
      <c r="E69" s="11" t="s">
        <v>116</v>
      </c>
      <c r="F69" s="12">
        <v>0</v>
      </c>
      <c r="G69" s="12">
        <v>0</v>
      </c>
    </row>
    <row r="70" spans="1:7" ht="11.25">
      <c r="A70" s="11" t="s">
        <v>58</v>
      </c>
      <c r="B70" s="12">
        <v>91003277.81</v>
      </c>
      <c r="C70" s="12">
        <v>91003277.81</v>
      </c>
      <c r="E70" s="11" t="s">
        <v>117</v>
      </c>
      <c r="F70" s="12">
        <v>0</v>
      </c>
      <c r="G70" s="12">
        <v>0</v>
      </c>
    </row>
    <row r="71" spans="1:7" ht="11.25">
      <c r="A71" s="11" t="s">
        <v>59</v>
      </c>
      <c r="B71" s="12">
        <v>0</v>
      </c>
      <c r="C71" s="12">
        <v>0</v>
      </c>
      <c r="E71" s="11" t="s">
        <v>118</v>
      </c>
      <c r="F71" s="12">
        <v>0</v>
      </c>
      <c r="G71" s="12">
        <v>0</v>
      </c>
    </row>
    <row r="72" spans="1:7" ht="11.25">
      <c r="A72" s="11" t="s">
        <v>60</v>
      </c>
      <c r="B72" s="12">
        <v>18188945.45</v>
      </c>
      <c r="C72" s="12">
        <v>18188945.45</v>
      </c>
      <c r="E72" s="9" t="s">
        <v>119</v>
      </c>
      <c r="F72" s="10">
        <v>0</v>
      </c>
      <c r="G72" s="10">
        <v>0</v>
      </c>
    </row>
    <row r="73" spans="1:7" ht="11.25">
      <c r="A73" s="11" t="s">
        <v>61</v>
      </c>
      <c r="B73" s="12">
        <v>0</v>
      </c>
      <c r="C73" s="12">
        <v>0</v>
      </c>
      <c r="E73" s="11" t="s">
        <v>120</v>
      </c>
      <c r="F73" s="12">
        <v>0</v>
      </c>
      <c r="G73" s="12">
        <v>0</v>
      </c>
    </row>
    <row r="74" spans="1:7" ht="11.25">
      <c r="A74" s="11" t="s">
        <v>62</v>
      </c>
      <c r="B74" s="12">
        <v>135041996.37</v>
      </c>
      <c r="C74" s="12">
        <v>133554087.81</v>
      </c>
      <c r="E74" s="11" t="s">
        <v>121</v>
      </c>
      <c r="F74" s="12">
        <v>0</v>
      </c>
      <c r="G74" s="12">
        <v>0</v>
      </c>
    </row>
    <row r="75" spans="1:7" ht="11.25">
      <c r="A75" s="11" t="s">
        <v>63</v>
      </c>
      <c r="B75" s="12">
        <v>27701421.08</v>
      </c>
      <c r="C75" s="12">
        <v>27701421.08</v>
      </c>
      <c r="E75" s="11" t="s">
        <v>122</v>
      </c>
      <c r="F75" s="12">
        <v>0</v>
      </c>
      <c r="G75" s="12">
        <v>0</v>
      </c>
    </row>
    <row r="76" spans="1:7" ht="11.25">
      <c r="A76" s="11" t="s">
        <v>64</v>
      </c>
      <c r="B76" s="12">
        <v>40740700</v>
      </c>
      <c r="C76" s="12">
        <v>40740700</v>
      </c>
      <c r="E76" s="9" t="s">
        <v>123</v>
      </c>
      <c r="F76" s="10">
        <v>0</v>
      </c>
      <c r="G76" s="10">
        <v>0</v>
      </c>
    </row>
    <row r="77" spans="1:7" ht="11.25">
      <c r="A77" s="9" t="s">
        <v>65</v>
      </c>
      <c r="B77" s="10">
        <v>115219784.16</v>
      </c>
      <c r="C77" s="12">
        <v>115213264.96</v>
      </c>
      <c r="E77" s="11" t="s">
        <v>124</v>
      </c>
      <c r="F77" s="12">
        <v>0</v>
      </c>
      <c r="G77" s="12">
        <v>0</v>
      </c>
    </row>
    <row r="78" spans="1:7" ht="11.25">
      <c r="A78" s="11" t="s">
        <v>65</v>
      </c>
      <c r="B78" s="12">
        <v>0</v>
      </c>
      <c r="E78" s="11" t="s">
        <v>125</v>
      </c>
      <c r="F78" s="12">
        <v>0</v>
      </c>
      <c r="G78" s="12">
        <v>0</v>
      </c>
    </row>
    <row r="79" spans="1:7" ht="11.25">
      <c r="A79" s="11" t="s">
        <v>66</v>
      </c>
      <c r="B79" s="12">
        <v>17475486.99</v>
      </c>
      <c r="C79" s="12">
        <v>17468967.79</v>
      </c>
      <c r="E79" s="11" t="s">
        <v>126</v>
      </c>
      <c r="F79" s="12">
        <v>0</v>
      </c>
      <c r="G79" s="12">
        <v>0</v>
      </c>
    </row>
    <row r="80" spans="1:7" ht="11.25">
      <c r="A80" s="11" t="s">
        <v>67</v>
      </c>
      <c r="B80" s="12">
        <v>6980819.56</v>
      </c>
      <c r="C80" s="12">
        <v>6980819.56</v>
      </c>
      <c r="E80" s="11" t="s">
        <v>127</v>
      </c>
      <c r="F80" s="12">
        <v>0</v>
      </c>
      <c r="G80" s="12">
        <v>0</v>
      </c>
    </row>
    <row r="81" spans="1:7" ht="11.25">
      <c r="A81" s="11" t="s">
        <v>68</v>
      </c>
      <c r="B81" s="12">
        <v>83800.85</v>
      </c>
      <c r="C81" s="12">
        <v>83800.85</v>
      </c>
      <c r="E81" s="11" t="s">
        <v>128</v>
      </c>
      <c r="F81" s="12">
        <v>0</v>
      </c>
      <c r="G81" s="12">
        <v>0</v>
      </c>
    </row>
    <row r="82" spans="1:7" ht="11.25">
      <c r="A82" s="11" t="s">
        <v>69</v>
      </c>
      <c r="B82" s="12">
        <v>73743467.74</v>
      </c>
      <c r="C82" s="12">
        <v>73743467.74</v>
      </c>
      <c r="E82" s="11" t="s">
        <v>129</v>
      </c>
      <c r="F82" s="12">
        <v>0</v>
      </c>
      <c r="G82" s="12">
        <v>0</v>
      </c>
    </row>
    <row r="83" spans="1:7" ht="11.25">
      <c r="A83" s="11" t="s">
        <v>70</v>
      </c>
      <c r="B83" s="12">
        <v>6060358.4</v>
      </c>
      <c r="C83" s="12">
        <v>6060358.4</v>
      </c>
      <c r="E83" s="9" t="s">
        <v>130</v>
      </c>
      <c r="F83" s="10">
        <v>0</v>
      </c>
      <c r="G83" s="10">
        <v>0</v>
      </c>
    </row>
    <row r="84" spans="1:7" ht="11.25">
      <c r="A84" s="11" t="s">
        <v>71</v>
      </c>
      <c r="B84" s="12">
        <v>10392079.42</v>
      </c>
      <c r="C84" s="12">
        <v>10392079.42</v>
      </c>
      <c r="E84" s="11" t="s">
        <v>131</v>
      </c>
      <c r="F84" s="12">
        <v>0</v>
      </c>
      <c r="G84" s="12">
        <v>0</v>
      </c>
    </row>
    <row r="85" spans="1:7" ht="11.25">
      <c r="A85" s="11" t="s">
        <v>72</v>
      </c>
      <c r="B85" s="12">
        <v>483771.2</v>
      </c>
      <c r="C85" s="12">
        <v>483771.2</v>
      </c>
      <c r="E85" s="11" t="s">
        <v>132</v>
      </c>
      <c r="F85" s="12">
        <v>0</v>
      </c>
      <c r="G85" s="12">
        <v>0</v>
      </c>
    </row>
    <row r="86" spans="1:7" ht="11.25">
      <c r="A86" s="11" t="s">
        <v>73</v>
      </c>
      <c r="B86" s="12">
        <v>0</v>
      </c>
      <c r="C86" s="12">
        <v>0</v>
      </c>
      <c r="E86" s="11" t="s">
        <v>133</v>
      </c>
      <c r="F86" s="12">
        <v>0</v>
      </c>
      <c r="G86" s="12">
        <v>0</v>
      </c>
    </row>
    <row r="87" spans="1:7" ht="11.25">
      <c r="A87" s="9" t="s">
        <v>74</v>
      </c>
      <c r="B87" s="10">
        <v>3636657.53</v>
      </c>
      <c r="C87" s="12">
        <v>3636657.53</v>
      </c>
      <c r="E87" s="11" t="s">
        <v>134</v>
      </c>
      <c r="F87" s="12">
        <v>0</v>
      </c>
      <c r="G87" s="12">
        <v>0</v>
      </c>
    </row>
    <row r="88" spans="1:7" ht="11.25">
      <c r="A88" s="11" t="s">
        <v>74</v>
      </c>
      <c r="B88" s="12">
        <v>0</v>
      </c>
      <c r="E88" s="3" t="s">
        <v>135</v>
      </c>
      <c r="F88" s="14">
        <v>85842968.60249999</v>
      </c>
      <c r="G88" s="14">
        <v>50985251.97999996</v>
      </c>
    </row>
    <row r="89" spans="1:3" ht="11.25">
      <c r="A89" s="11" t="s">
        <v>75</v>
      </c>
      <c r="B89" s="12">
        <v>2007350.51</v>
      </c>
      <c r="C89" s="12">
        <v>2007350.51</v>
      </c>
    </row>
    <row r="90" spans="1:5" ht="11.25">
      <c r="A90" s="11" t="s">
        <v>76</v>
      </c>
      <c r="B90" s="12">
        <v>0</v>
      </c>
      <c r="C90" s="12">
        <v>0</v>
      </c>
      <c r="E90" s="3" t="s">
        <v>136</v>
      </c>
    </row>
    <row r="91" spans="1:7" ht="11.25">
      <c r="A91" s="11" t="s">
        <v>77</v>
      </c>
      <c r="B91" s="12">
        <v>0</v>
      </c>
      <c r="C91" s="12">
        <v>0</v>
      </c>
      <c r="F91" s="12"/>
      <c r="G91" s="12"/>
    </row>
    <row r="92" spans="1:5" ht="11.25">
      <c r="A92" s="11" t="s">
        <v>78</v>
      </c>
      <c r="B92" s="12">
        <v>1629307.02</v>
      </c>
      <c r="C92" s="12">
        <v>1629307.02</v>
      </c>
      <c r="E92" s="9" t="s">
        <v>191</v>
      </c>
    </row>
    <row r="93" spans="1:7" ht="11.25">
      <c r="A93" s="11" t="s">
        <v>79</v>
      </c>
      <c r="B93" s="12">
        <v>0</v>
      </c>
      <c r="C93" s="12">
        <v>0</v>
      </c>
      <c r="E93" s="11" t="s">
        <v>137</v>
      </c>
      <c r="F93" s="12">
        <v>377826414.47</v>
      </c>
      <c r="G93" s="12">
        <v>377826414.47</v>
      </c>
    </row>
    <row r="94" spans="1:7" ht="11.25">
      <c r="A94" s="9" t="s">
        <v>80</v>
      </c>
      <c r="B94" s="10">
        <v>-97811693.92</v>
      </c>
      <c r="C94" s="12">
        <v>-94188810.58</v>
      </c>
      <c r="E94" s="11" t="s">
        <v>138</v>
      </c>
      <c r="F94" s="12">
        <v>7385298.5</v>
      </c>
      <c r="G94" s="12">
        <v>7385298.5</v>
      </c>
    </row>
    <row r="95" spans="1:7" ht="11.25">
      <c r="A95" s="11" t="s">
        <v>81</v>
      </c>
      <c r="B95" s="12">
        <v>0</v>
      </c>
      <c r="E95" s="2" t="s">
        <v>196</v>
      </c>
      <c r="F95" s="10">
        <f>SUM(F93:F94)</f>
        <v>385211712.97</v>
      </c>
      <c r="G95" s="10">
        <f>SUM(G93:G94)</f>
        <v>385211712.97</v>
      </c>
    </row>
    <row r="96" spans="1:3" ht="11.25">
      <c r="A96" s="11" t="s">
        <v>82</v>
      </c>
      <c r="B96" s="12">
        <v>-5521631.94</v>
      </c>
      <c r="C96" s="12">
        <v>-5370057.39</v>
      </c>
    </row>
    <row r="97" spans="1:5" ht="11.25">
      <c r="A97" s="11" t="s">
        <v>83</v>
      </c>
      <c r="B97" s="12">
        <v>0</v>
      </c>
      <c r="C97" s="12">
        <v>0</v>
      </c>
      <c r="E97" s="9" t="s">
        <v>139</v>
      </c>
    </row>
    <row r="98" spans="1:7" ht="11.25">
      <c r="A98" s="11" t="s">
        <v>84</v>
      </c>
      <c r="B98" s="12">
        <v>-91044218.22</v>
      </c>
      <c r="C98" s="12">
        <v>-87664205.76</v>
      </c>
      <c r="E98" s="11" t="s">
        <v>140</v>
      </c>
      <c r="F98" s="12">
        <v>-15269688.72</v>
      </c>
      <c r="G98" s="12">
        <v>-245721308.07</v>
      </c>
    </row>
    <row r="99" spans="1:7" ht="11.25">
      <c r="A99" s="11" t="s">
        <v>85</v>
      </c>
      <c r="B99" s="12">
        <v>0</v>
      </c>
      <c r="C99" s="12">
        <v>0</v>
      </c>
      <c r="E99" s="11" t="s">
        <v>141</v>
      </c>
      <c r="F99" s="12">
        <v>-14697419.24</v>
      </c>
      <c r="G99" s="12">
        <v>-14487756.03</v>
      </c>
    </row>
    <row r="100" spans="1:7" ht="11.25">
      <c r="A100" s="11" t="s">
        <v>86</v>
      </c>
      <c r="B100" s="12">
        <v>-1245843.76</v>
      </c>
      <c r="C100" s="12">
        <v>-1154547.43</v>
      </c>
      <c r="E100" s="2" t="s">
        <v>188</v>
      </c>
      <c r="F100" s="10">
        <f>SUM(F98:F99)</f>
        <v>-29967107.96</v>
      </c>
      <c r="G100" s="10">
        <f>SUM(G98:G99)</f>
        <v>-260209064.1</v>
      </c>
    </row>
    <row r="101" spans="1:10" ht="11.25">
      <c r="A101" s="9" t="s">
        <v>87</v>
      </c>
      <c r="B101" s="10">
        <v>0</v>
      </c>
      <c r="I101" s="10"/>
      <c r="J101" s="10"/>
    </row>
    <row r="102" spans="1:7" ht="22.5">
      <c r="A102" s="11" t="s">
        <v>88</v>
      </c>
      <c r="B102" s="12">
        <v>0</v>
      </c>
      <c r="C102" s="12">
        <v>0</v>
      </c>
      <c r="E102" s="13" t="s">
        <v>192</v>
      </c>
      <c r="F102" s="10">
        <v>155051321.26369163</v>
      </c>
      <c r="G102" s="10">
        <v>230145717.91</v>
      </c>
    </row>
    <row r="103" spans="1:3" ht="11.25">
      <c r="A103" s="11" t="s">
        <v>89</v>
      </c>
      <c r="B103" s="12">
        <v>0</v>
      </c>
      <c r="C103" s="12">
        <v>0</v>
      </c>
    </row>
    <row r="104" spans="1:7" ht="11.25">
      <c r="A104" s="11" t="s">
        <v>90</v>
      </c>
      <c r="B104" s="12">
        <v>0</v>
      </c>
      <c r="C104" s="12">
        <v>0</v>
      </c>
      <c r="E104" s="9" t="s">
        <v>142</v>
      </c>
      <c r="F104" s="14">
        <f>+F95+F100+F102</f>
        <v>510295926.27369165</v>
      </c>
      <c r="G104" s="14">
        <f>+G95+G100+G102</f>
        <v>355148366.78000003</v>
      </c>
    </row>
    <row r="105" spans="1:3" ht="11.25">
      <c r="A105" s="11" t="s">
        <v>91</v>
      </c>
      <c r="B105" s="12">
        <v>0</v>
      </c>
      <c r="C105" s="12">
        <v>0</v>
      </c>
    </row>
    <row r="106" spans="1:3" ht="11.25">
      <c r="A106" s="11" t="s">
        <v>92</v>
      </c>
      <c r="B106" s="12">
        <v>0</v>
      </c>
      <c r="C106" s="12">
        <v>0</v>
      </c>
    </row>
    <row r="107" spans="1:7" ht="11.25">
      <c r="A107" s="11" t="s">
        <v>93</v>
      </c>
      <c r="B107" s="12">
        <v>0</v>
      </c>
      <c r="C107" s="12">
        <v>0</v>
      </c>
      <c r="F107" s="15"/>
      <c r="G107" s="15"/>
    </row>
    <row r="108" spans="1:2" ht="11.25">
      <c r="A108" s="9" t="s">
        <v>94</v>
      </c>
      <c r="B108" s="10">
        <v>0</v>
      </c>
    </row>
    <row r="109" spans="1:3" ht="11.25">
      <c r="A109" s="11" t="s">
        <v>95</v>
      </c>
      <c r="B109" s="12">
        <v>0</v>
      </c>
      <c r="C109" s="12">
        <v>0</v>
      </c>
    </row>
    <row r="110" spans="1:3" ht="11.25">
      <c r="A110" s="11" t="s">
        <v>96</v>
      </c>
      <c r="B110" s="12">
        <v>0</v>
      </c>
      <c r="C110" s="12">
        <v>0</v>
      </c>
    </row>
    <row r="111" spans="1:3" ht="11.25">
      <c r="A111" s="11" t="s">
        <v>97</v>
      </c>
      <c r="B111" s="12">
        <v>0</v>
      </c>
      <c r="C111" s="12">
        <v>0</v>
      </c>
    </row>
    <row r="112" spans="1:3" ht="11.25">
      <c r="A112" s="11" t="s">
        <v>98</v>
      </c>
      <c r="B112" s="12">
        <v>0</v>
      </c>
      <c r="C112" s="12">
        <v>0</v>
      </c>
    </row>
    <row r="113" spans="1:3" ht="11.25">
      <c r="A113" s="11" t="s">
        <v>99</v>
      </c>
      <c r="B113" s="12">
        <v>0</v>
      </c>
      <c r="C113" s="12">
        <v>0</v>
      </c>
    </row>
    <row r="114" spans="1:2" ht="11.25">
      <c r="A114" s="9" t="s">
        <v>100</v>
      </c>
      <c r="B114" s="10">
        <v>0</v>
      </c>
    </row>
    <row r="115" spans="1:3" ht="11.25">
      <c r="A115" s="11" t="s">
        <v>101</v>
      </c>
      <c r="B115" s="12">
        <v>0</v>
      </c>
      <c r="C115" s="12">
        <v>0</v>
      </c>
    </row>
    <row r="116" spans="1:3" ht="11.25">
      <c r="A116" s="11" t="s">
        <v>102</v>
      </c>
      <c r="B116" s="12">
        <v>0</v>
      </c>
      <c r="C116" s="12">
        <v>0</v>
      </c>
    </row>
    <row r="117" spans="1:3" ht="11.25">
      <c r="A117" s="11" t="s">
        <v>103</v>
      </c>
      <c r="B117" s="12">
        <v>0</v>
      </c>
      <c r="C117" s="12">
        <v>0</v>
      </c>
    </row>
    <row r="118" spans="1:3" ht="11.25">
      <c r="A118" s="2" t="s">
        <v>144</v>
      </c>
      <c r="B118" s="10">
        <v>337564464.32</v>
      </c>
      <c r="C118" s="10">
        <v>335849544.06</v>
      </c>
    </row>
    <row r="119" spans="6:7" ht="11.25">
      <c r="F119" s="12"/>
      <c r="G119" s="12"/>
    </row>
    <row r="120" spans="1:7" ht="12" thickBot="1">
      <c r="A120" s="16" t="s">
        <v>190</v>
      </c>
      <c r="B120" s="17">
        <v>596138894.8810004</v>
      </c>
      <c r="C120" s="17">
        <v>406133618.76</v>
      </c>
      <c r="E120" s="16" t="s">
        <v>189</v>
      </c>
      <c r="F120" s="17">
        <f>+F88+F104</f>
        <v>596138894.8761916</v>
      </c>
      <c r="G120" s="17">
        <f>+G88+G104</f>
        <v>406133618.76</v>
      </c>
    </row>
    <row r="121" spans="6:7" ht="12" thickTop="1">
      <c r="F121" s="12"/>
      <c r="G121" s="12"/>
    </row>
    <row r="122" ht="11.25">
      <c r="C122" s="11"/>
    </row>
    <row r="123" spans="6:7" ht="11.25">
      <c r="F123" s="15"/>
      <c r="G123" s="15"/>
    </row>
  </sheetData>
  <sheetProtection/>
  <mergeCells count="3">
    <mergeCell ref="A1:G1"/>
    <mergeCell ref="A3:G3"/>
    <mergeCell ref="A4:G4"/>
  </mergeCells>
  <printOptions/>
  <pageMargins left="0.7480314960629921" right="0.7480314960629921" top="0.984251968503937" bottom="0.7874015748031497" header="0" footer="0"/>
  <pageSetup blackAndWhite="1" errors="NA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HP</cp:lastModifiedBy>
  <cp:lastPrinted>2020-01-21T19:38:44Z</cp:lastPrinted>
  <dcterms:created xsi:type="dcterms:W3CDTF">2020-01-20T20:35:58Z</dcterms:created>
  <dcterms:modified xsi:type="dcterms:W3CDTF">2020-03-13T23:45:16Z</dcterms:modified>
  <cp:category/>
  <cp:version/>
  <cp:contentType/>
  <cp:contentStatus/>
</cp:coreProperties>
</file>