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0730" windowHeight="9915"/>
  </bookViews>
  <sheets>
    <sheet name="Oblig. pagadas con Fondos Fed" sheetId="1" r:id="rId1"/>
    <sheet name="Reduccion de la Deuda" sheetId="2" r:id="rId2"/>
    <sheet name="Comp Deuda Pub vs Ing Prop" sheetId="3" r:id="rId3"/>
  </sheets>
  <calcPr calcId="145621"/>
</workbook>
</file>

<file path=xl/calcChain.xml><?xml version="1.0" encoding="utf-8"?>
<calcChain xmlns="http://schemas.openxmlformats.org/spreadsheetml/2006/main">
  <c r="H9" i="1" l="1"/>
  <c r="H8" i="1"/>
  <c r="H7" i="1"/>
  <c r="I9" i="1"/>
  <c r="I8" i="1"/>
  <c r="I7" i="1"/>
  <c r="F7" i="3" l="1"/>
  <c r="F7" i="2" l="1"/>
  <c r="G6" i="3" l="1"/>
  <c r="G7" i="3" s="1"/>
</calcChain>
</file>

<file path=xl/sharedStrings.xml><?xml version="1.0" encoding="utf-8"?>
<sst xmlns="http://schemas.openxmlformats.org/spreadsheetml/2006/main" count="51" uniqueCount="38">
  <si>
    <t>ESTADO DE OAXACA</t>
  </si>
  <si>
    <t>MUNICIPIO DE OAXACA DE JUAREZ</t>
  </si>
  <si>
    <t>FORMATO DE INFORMACION DE OBLIGACIONES PAGADAS O GARANTIZADAS CON FONDOS FEDERALES</t>
  </si>
  <si>
    <t>PLAZO</t>
  </si>
  <si>
    <t>TASA</t>
  </si>
  <si>
    <t>FINALIDAD, DESTINO Y OBJETO</t>
  </si>
  <si>
    <t>ACREEDOR, PROVEEDOR O CONTRATISTA</t>
  </si>
  <si>
    <t>IMPORTE TOTAL</t>
  </si>
  <si>
    <t xml:space="preserve">FONDO </t>
  </si>
  <si>
    <t>IMPORTE GARANTIZADO</t>
  </si>
  <si>
    <t>IMPORTE Y PORCENTAJE DEL TOTAL QUE SE PAGA Y GARANTIZA CON EL RECURSO DE DICHOS FONDOS</t>
  </si>
  <si>
    <t>IMPORTE PAGADO</t>
  </si>
  <si>
    <t>% RESPECTO AL TOTAL</t>
  </si>
  <si>
    <t>CREDITO SIMPLE</t>
  </si>
  <si>
    <t>OBRA PUBLICA</t>
  </si>
  <si>
    <t>FONDO APORTACIONES PARA EL FORTALECIMIENTO DE LOS MUNICIPIOS Y DE LAS DEMARCACIONES TERRITORIALES DEL DISTRITO FEDERAL FONDO IV</t>
  </si>
  <si>
    <t>TIPO DE OBLIGACION</t>
  </si>
  <si>
    <t>BANCO INTERACCIONES, S.A.</t>
  </si>
  <si>
    <t>25 MESES</t>
  </si>
  <si>
    <t>Reduccion de la Deuda Garantizada con FORTAMUN</t>
  </si>
  <si>
    <t>Deuda Publica Bruta Total descontando la amortizacion 1</t>
  </si>
  <si>
    <t>Deuda Publica Bruta Total descontando la amortizacion 2</t>
  </si>
  <si>
    <t>Deuda Publica Bruta Total descontando la amortizacion 3</t>
  </si>
  <si>
    <t>Importe</t>
  </si>
  <si>
    <t>Comparativo Deuda Publica Total e Ingresos Propios</t>
  </si>
  <si>
    <t>Ingresos Propios</t>
  </si>
  <si>
    <t>Saldo de la Deuda Publica Total</t>
  </si>
  <si>
    <t>Porcentaje</t>
  </si>
  <si>
    <t>23 MESES</t>
  </si>
  <si>
    <t>20 MESES</t>
  </si>
  <si>
    <t>INVERSIONES PÚBLICAS PRODUCTIVAS</t>
  </si>
  <si>
    <t xml:space="preserve"> Al 31 de Diciembre de 2016 </t>
  </si>
  <si>
    <t>(-) Amortizacion 2 mayo 2017</t>
  </si>
  <si>
    <t>(-) Amortizacion 3 junio 2017</t>
  </si>
  <si>
    <t>(-) Amortizacion 1 abril 2017</t>
  </si>
  <si>
    <t>Deuda Publica al 31 de Marzo 2017</t>
  </si>
  <si>
    <t>Al 30 de Junio de 2017</t>
  </si>
  <si>
    <t>DEL 01 DE ABRIL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</si>
</sst>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3" fontId="0" fillId="0" borderId="0" xfId="1" applyFont="1" applyAlignment="1">
      <alignment horizontal="center" vertical="center"/>
    </xf>
    <xf numFmtId="43" fontId="0" fillId="0" borderId="0" xfId="1" applyFont="1"/>
    <xf numFmtId="43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 wrapText="1"/>
    </xf>
    <xf numFmtId="43" fontId="0" fillId="0" borderId="0" xfId="0" applyNumberFormat="1"/>
    <xf numFmtId="43" fontId="0" fillId="0" borderId="1" xfId="1" applyFont="1" applyBorder="1"/>
    <xf numFmtId="43" fontId="0" fillId="0" borderId="1" xfId="0" applyNumberFormat="1" applyBorder="1" applyAlignment="1">
      <alignment horizontal="center" vertical="center"/>
    </xf>
    <xf numFmtId="43" fontId="0" fillId="0" borderId="8" xfId="1" applyFont="1" applyBorder="1" applyAlignment="1">
      <alignment horizontal="center" vertical="center" wrapText="1"/>
    </xf>
    <xf numFmtId="43" fontId="0" fillId="0" borderId="9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E7" sqref="E7"/>
    </sheetView>
  </sheetViews>
  <sheetFormatPr baseColWidth="10" defaultRowHeight="15" x14ac:dyDescent="0.25"/>
  <cols>
    <col min="1" max="1" width="18.140625" customWidth="1"/>
    <col min="4" max="4" width="22.85546875" customWidth="1"/>
    <col min="5" max="5" width="20.140625" style="6" customWidth="1"/>
    <col min="6" max="6" width="16.28515625" style="8" customWidth="1"/>
    <col min="7" max="7" width="29.7109375" style="6" customWidth="1"/>
    <col min="8" max="8" width="17.85546875" style="8" customWidth="1"/>
    <col min="9" max="9" width="15.85546875" style="8" customWidth="1"/>
    <col min="10" max="10" width="21.7109375" customWidth="1"/>
  </cols>
  <sheetData>
    <row r="1" spans="1:12" s="2" customForma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3"/>
      <c r="K1" s="3"/>
    </row>
    <row r="2" spans="1:12" s="2" customFormat="1" x14ac:dyDescent="0.2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6"/>
      <c r="K2" s="3"/>
    </row>
    <row r="3" spans="1:12" s="2" customFormat="1" x14ac:dyDescent="0.25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26"/>
      <c r="K3" s="3"/>
      <c r="L3" s="3"/>
    </row>
    <row r="4" spans="1:12" s="2" customFormat="1" x14ac:dyDescent="0.25">
      <c r="A4" s="27" t="s">
        <v>37</v>
      </c>
      <c r="B4" s="28"/>
      <c r="C4" s="28"/>
      <c r="D4" s="28"/>
      <c r="E4" s="28"/>
      <c r="F4" s="28"/>
      <c r="G4" s="28"/>
      <c r="H4" s="28"/>
      <c r="I4" s="28"/>
      <c r="J4" s="29"/>
      <c r="K4" s="3"/>
      <c r="L4" s="3"/>
    </row>
    <row r="5" spans="1:12" ht="51" customHeight="1" x14ac:dyDescent="0.25">
      <c r="A5" s="19" t="s">
        <v>16</v>
      </c>
      <c r="B5" s="19" t="s">
        <v>3</v>
      </c>
      <c r="C5" s="19" t="s">
        <v>4</v>
      </c>
      <c r="D5" s="19" t="s">
        <v>5</v>
      </c>
      <c r="E5" s="19" t="s">
        <v>6</v>
      </c>
      <c r="F5" s="17" t="s">
        <v>7</v>
      </c>
      <c r="G5" s="19" t="s">
        <v>8</v>
      </c>
      <c r="H5" s="17" t="s">
        <v>9</v>
      </c>
      <c r="I5" s="30" t="s">
        <v>10</v>
      </c>
      <c r="J5" s="31"/>
    </row>
    <row r="6" spans="1:12" s="1" customFormat="1" ht="30" x14ac:dyDescent="0.25">
      <c r="A6" s="20"/>
      <c r="B6" s="20"/>
      <c r="C6" s="20"/>
      <c r="D6" s="20"/>
      <c r="E6" s="20"/>
      <c r="F6" s="18"/>
      <c r="G6" s="20"/>
      <c r="H6" s="18"/>
      <c r="I6" s="9" t="s">
        <v>11</v>
      </c>
      <c r="J6" s="4" t="s">
        <v>12</v>
      </c>
    </row>
    <row r="7" spans="1:12" s="5" customFormat="1" ht="90" x14ac:dyDescent="0.25">
      <c r="A7" s="10" t="s">
        <v>13</v>
      </c>
      <c r="B7" s="10" t="s">
        <v>18</v>
      </c>
      <c r="C7" s="10">
        <v>1.5</v>
      </c>
      <c r="D7" s="4" t="s">
        <v>30</v>
      </c>
      <c r="E7" s="4" t="s">
        <v>17</v>
      </c>
      <c r="F7" s="11">
        <v>50000000</v>
      </c>
      <c r="G7" s="4" t="s">
        <v>15</v>
      </c>
      <c r="H7" s="11">
        <f>+I7</f>
        <v>151712.66</v>
      </c>
      <c r="I7" s="11">
        <f>134504.34+17208.32</f>
        <v>151712.66</v>
      </c>
      <c r="J7" s="16"/>
    </row>
    <row r="8" spans="1:12" s="5" customFormat="1" ht="90" x14ac:dyDescent="0.25">
      <c r="A8" s="10" t="s">
        <v>13</v>
      </c>
      <c r="B8" s="10" t="s">
        <v>28</v>
      </c>
      <c r="C8" s="10">
        <v>1.5</v>
      </c>
      <c r="D8" s="4" t="s">
        <v>30</v>
      </c>
      <c r="E8" s="4" t="s">
        <v>17</v>
      </c>
      <c r="F8" s="11">
        <v>67000000</v>
      </c>
      <c r="G8" s="4" t="s">
        <v>15</v>
      </c>
      <c r="H8" s="11">
        <f>+I8</f>
        <v>220973.21000000002</v>
      </c>
      <c r="I8" s="11">
        <f>195908.89+25064.32</f>
        <v>220973.21000000002</v>
      </c>
      <c r="J8" s="10"/>
    </row>
    <row r="9" spans="1:12" s="5" customFormat="1" ht="90" x14ac:dyDescent="0.25">
      <c r="A9" s="10" t="s">
        <v>13</v>
      </c>
      <c r="B9" s="10" t="s">
        <v>29</v>
      </c>
      <c r="C9" s="10">
        <v>2</v>
      </c>
      <c r="D9" s="10" t="s">
        <v>14</v>
      </c>
      <c r="E9" s="4" t="s">
        <v>17</v>
      </c>
      <c r="F9" s="11">
        <v>33000000</v>
      </c>
      <c r="G9" s="4" t="s">
        <v>15</v>
      </c>
      <c r="H9" s="11">
        <f>+I9</f>
        <v>125163.15000000001</v>
      </c>
      <c r="I9" s="11">
        <f>110966.35+14196.8</f>
        <v>125163.15000000001</v>
      </c>
      <c r="J9" s="10"/>
    </row>
    <row r="10" spans="1:12" s="5" customFormat="1" x14ac:dyDescent="0.25">
      <c r="E10" s="1"/>
      <c r="F10" s="7"/>
      <c r="G10" s="1"/>
      <c r="H10" s="7"/>
      <c r="I10" s="7"/>
    </row>
    <row r="11" spans="1:12" s="5" customFormat="1" x14ac:dyDescent="0.25">
      <c r="E11" s="1"/>
      <c r="F11" s="7"/>
      <c r="G11" s="1"/>
      <c r="H11" s="7"/>
      <c r="I11" s="7"/>
    </row>
    <row r="12" spans="1:12" s="5" customFormat="1" x14ac:dyDescent="0.25">
      <c r="E12" s="1"/>
      <c r="F12" s="7"/>
      <c r="G12" s="1"/>
      <c r="H12" s="7"/>
      <c r="I12" s="7"/>
    </row>
    <row r="13" spans="1:12" s="5" customFormat="1" x14ac:dyDescent="0.25">
      <c r="E13" s="1"/>
      <c r="F13" s="7"/>
      <c r="G13" s="1"/>
      <c r="H13" s="7"/>
      <c r="I13" s="7"/>
    </row>
    <row r="14" spans="1:12" s="5" customFormat="1" x14ac:dyDescent="0.25">
      <c r="E14" s="1"/>
      <c r="F14" s="7"/>
      <c r="G14" s="1"/>
      <c r="H14" s="7"/>
      <c r="I14" s="7"/>
    </row>
    <row r="15" spans="1:12" s="5" customFormat="1" x14ac:dyDescent="0.25">
      <c r="E15" s="1"/>
      <c r="F15" s="7"/>
      <c r="G15" s="1"/>
      <c r="H15" s="7"/>
      <c r="I15" s="7"/>
    </row>
    <row r="16" spans="1:12" s="5" customFormat="1" x14ac:dyDescent="0.25">
      <c r="E16" s="1"/>
      <c r="F16" s="7"/>
      <c r="G16" s="1"/>
      <c r="H16" s="7"/>
      <c r="I16" s="7"/>
    </row>
    <row r="17" spans="5:9" s="5" customFormat="1" x14ac:dyDescent="0.25">
      <c r="E17" s="1"/>
      <c r="F17" s="7"/>
      <c r="G17" s="1"/>
      <c r="H17" s="7"/>
      <c r="I17" s="7"/>
    </row>
    <row r="18" spans="5:9" s="5" customFormat="1" x14ac:dyDescent="0.25">
      <c r="E18" s="1"/>
      <c r="F18" s="7"/>
      <c r="G18" s="1"/>
      <c r="H18" s="7"/>
      <c r="I18" s="7"/>
    </row>
    <row r="19" spans="5:9" s="5" customFormat="1" x14ac:dyDescent="0.25">
      <c r="E19" s="1"/>
      <c r="F19" s="7"/>
      <c r="G19" s="1"/>
      <c r="H19" s="7"/>
      <c r="I19" s="7"/>
    </row>
    <row r="20" spans="5:9" s="5" customFormat="1" x14ac:dyDescent="0.25">
      <c r="E20" s="1"/>
      <c r="F20" s="7"/>
      <c r="G20" s="1"/>
      <c r="H20" s="7"/>
      <c r="I20" s="7"/>
    </row>
    <row r="21" spans="5:9" s="5" customFormat="1" x14ac:dyDescent="0.25">
      <c r="E21" s="1"/>
      <c r="F21" s="7"/>
      <c r="G21" s="1"/>
      <c r="H21" s="7"/>
      <c r="I21" s="7"/>
    </row>
    <row r="22" spans="5:9" s="5" customFormat="1" x14ac:dyDescent="0.25">
      <c r="E22" s="1"/>
      <c r="F22" s="7"/>
      <c r="G22" s="1"/>
      <c r="H22" s="7"/>
      <c r="I22" s="7"/>
    </row>
  </sheetData>
  <mergeCells count="13">
    <mergeCell ref="F5:F6"/>
    <mergeCell ref="G5:G6"/>
    <mergeCell ref="H5:H6"/>
    <mergeCell ref="A1:J1"/>
    <mergeCell ref="A2:J2"/>
    <mergeCell ref="A3:J3"/>
    <mergeCell ref="A4:J4"/>
    <mergeCell ref="I5:J5"/>
    <mergeCell ref="A5:A6"/>
    <mergeCell ref="B5:B6"/>
    <mergeCell ref="C5:C6"/>
    <mergeCell ref="D5:D6"/>
    <mergeCell ref="E5:E6"/>
  </mergeCells>
  <printOptions horizontalCentered="1"/>
  <pageMargins left="0.39370078740157483" right="0.39370078740157483" top="0.74803149606299213" bottom="0.74803149606299213" header="0.31496062992125984" footer="0.31496062992125984"/>
  <pageSetup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4" sqref="A4:E4"/>
    </sheetView>
  </sheetViews>
  <sheetFormatPr baseColWidth="10" defaultRowHeight="15" x14ac:dyDescent="0.25"/>
  <cols>
    <col min="6" max="6" width="15.140625" style="7" bestFit="1" customWidth="1"/>
    <col min="10" max="10" width="14.140625" bestFit="1" customWidth="1"/>
    <col min="13" max="13" width="13.140625" bestFit="1" customWidth="1"/>
  </cols>
  <sheetData>
    <row r="1" spans="1:13" x14ac:dyDescent="0.25">
      <c r="A1" s="21" t="s">
        <v>0</v>
      </c>
      <c r="B1" s="22"/>
      <c r="C1" s="22"/>
      <c r="D1" s="22"/>
      <c r="E1" s="22"/>
      <c r="F1" s="23"/>
    </row>
    <row r="2" spans="1:13" x14ac:dyDescent="0.25">
      <c r="A2" s="24" t="s">
        <v>1</v>
      </c>
      <c r="B2" s="25"/>
      <c r="C2" s="25"/>
      <c r="D2" s="25"/>
      <c r="E2" s="25"/>
      <c r="F2" s="26"/>
    </row>
    <row r="3" spans="1:13" x14ac:dyDescent="0.25">
      <c r="A3" s="27" t="s">
        <v>37</v>
      </c>
      <c r="B3" s="28"/>
      <c r="C3" s="28"/>
      <c r="D3" s="28"/>
      <c r="E3" s="28"/>
      <c r="F3" s="29"/>
    </row>
    <row r="4" spans="1:13" x14ac:dyDescent="0.25">
      <c r="A4" s="33" t="s">
        <v>19</v>
      </c>
      <c r="B4" s="33"/>
      <c r="C4" s="33"/>
      <c r="D4" s="33"/>
      <c r="E4" s="33"/>
      <c r="F4" s="12" t="s">
        <v>23</v>
      </c>
    </row>
    <row r="5" spans="1:13" x14ac:dyDescent="0.25">
      <c r="A5" s="32" t="s">
        <v>35</v>
      </c>
      <c r="B5" s="32"/>
      <c r="C5" s="32"/>
      <c r="D5" s="32"/>
      <c r="E5" s="32"/>
      <c r="F5" s="11">
        <v>6563054</v>
      </c>
    </row>
    <row r="6" spans="1:13" x14ac:dyDescent="0.25">
      <c r="A6" s="32" t="s">
        <v>34</v>
      </c>
      <c r="B6" s="32"/>
      <c r="C6" s="32"/>
      <c r="D6" s="32"/>
      <c r="E6" s="32"/>
      <c r="F6" s="11">
        <v>6563054</v>
      </c>
    </row>
    <row r="7" spans="1:13" x14ac:dyDescent="0.25">
      <c r="A7" s="32" t="s">
        <v>20</v>
      </c>
      <c r="B7" s="32"/>
      <c r="C7" s="32"/>
      <c r="D7" s="32"/>
      <c r="E7" s="32"/>
      <c r="F7" s="11">
        <f>+F5-F6</f>
        <v>0</v>
      </c>
    </row>
    <row r="8" spans="1:13" x14ac:dyDescent="0.25">
      <c r="A8" s="32" t="s">
        <v>32</v>
      </c>
      <c r="B8" s="32"/>
      <c r="C8" s="32"/>
      <c r="D8" s="32"/>
      <c r="E8" s="32"/>
      <c r="F8" s="11">
        <v>0</v>
      </c>
    </row>
    <row r="9" spans="1:13" x14ac:dyDescent="0.25">
      <c r="A9" s="32" t="s">
        <v>21</v>
      </c>
      <c r="B9" s="32"/>
      <c r="C9" s="32"/>
      <c r="D9" s="32"/>
      <c r="E9" s="32"/>
      <c r="F9" s="11">
        <v>0</v>
      </c>
    </row>
    <row r="10" spans="1:13" x14ac:dyDescent="0.25">
      <c r="A10" s="32" t="s">
        <v>33</v>
      </c>
      <c r="B10" s="32"/>
      <c r="C10" s="32"/>
      <c r="D10" s="32"/>
      <c r="E10" s="32"/>
      <c r="F10" s="11">
        <v>0</v>
      </c>
    </row>
    <row r="11" spans="1:13" x14ac:dyDescent="0.25">
      <c r="A11" s="32" t="s">
        <v>22</v>
      </c>
      <c r="B11" s="32"/>
      <c r="C11" s="32"/>
      <c r="D11" s="32"/>
      <c r="E11" s="32"/>
      <c r="F11" s="11">
        <v>0</v>
      </c>
      <c r="J11" s="8"/>
    </row>
    <row r="12" spans="1:13" x14ac:dyDescent="0.25">
      <c r="J12" s="8"/>
    </row>
    <row r="13" spans="1:13" x14ac:dyDescent="0.25">
      <c r="J13" s="8"/>
    </row>
    <row r="14" spans="1:13" x14ac:dyDescent="0.25">
      <c r="J14" s="8"/>
    </row>
    <row r="15" spans="1:13" x14ac:dyDescent="0.25">
      <c r="J15" s="8"/>
      <c r="M15" s="14"/>
    </row>
    <row r="16" spans="1:13" x14ac:dyDescent="0.25">
      <c r="J16" s="8"/>
    </row>
    <row r="17" spans="10:10" x14ac:dyDescent="0.25">
      <c r="J17" s="14"/>
    </row>
  </sheetData>
  <mergeCells count="11">
    <mergeCell ref="A10:E10"/>
    <mergeCell ref="A11:E11"/>
    <mergeCell ref="A1:F1"/>
    <mergeCell ref="A2:F2"/>
    <mergeCell ref="A3:F3"/>
    <mergeCell ref="A4:E4"/>
    <mergeCell ref="A5:E5"/>
    <mergeCell ref="A6:E6"/>
    <mergeCell ref="A7:E7"/>
    <mergeCell ref="A8:E8"/>
    <mergeCell ref="A9:E9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D29" sqref="D29"/>
    </sheetView>
  </sheetViews>
  <sheetFormatPr baseColWidth="10" defaultRowHeight="15" x14ac:dyDescent="0.25"/>
  <cols>
    <col min="6" max="6" width="17.140625" style="8" customWidth="1"/>
    <col min="7" max="7" width="18" style="8" customWidth="1"/>
    <col min="8" max="8" width="11.42578125" style="8"/>
    <col min="9" max="10" width="15.140625" style="8" bestFit="1" customWidth="1"/>
  </cols>
  <sheetData>
    <row r="1" spans="1:7" x14ac:dyDescent="0.25">
      <c r="A1" s="24" t="s">
        <v>0</v>
      </c>
      <c r="B1" s="25"/>
      <c r="C1" s="25"/>
      <c r="D1" s="25"/>
      <c r="E1" s="25"/>
      <c r="F1" s="25"/>
      <c r="G1" s="25"/>
    </row>
    <row r="2" spans="1:7" x14ac:dyDescent="0.25">
      <c r="A2" s="24" t="s">
        <v>1</v>
      </c>
      <c r="B2" s="25"/>
      <c r="C2" s="25"/>
      <c r="D2" s="25"/>
      <c r="E2" s="25"/>
      <c r="F2" s="25"/>
      <c r="G2" s="25"/>
    </row>
    <row r="3" spans="1:7" x14ac:dyDescent="0.25">
      <c r="A3" s="27" t="s">
        <v>37</v>
      </c>
      <c r="B3" s="28"/>
      <c r="C3" s="28"/>
      <c r="D3" s="28"/>
      <c r="E3" s="28"/>
      <c r="F3" s="28"/>
      <c r="G3" s="28"/>
    </row>
    <row r="4" spans="1:7" ht="45" x14ac:dyDescent="0.25">
      <c r="A4" s="35" t="s">
        <v>24</v>
      </c>
      <c r="B4" s="36"/>
      <c r="C4" s="36"/>
      <c r="D4" s="36"/>
      <c r="E4" s="37"/>
      <c r="F4" s="13" t="s">
        <v>31</v>
      </c>
      <c r="G4" s="13" t="s">
        <v>36</v>
      </c>
    </row>
    <row r="5" spans="1:7" x14ac:dyDescent="0.25">
      <c r="A5" s="34" t="s">
        <v>25</v>
      </c>
      <c r="B5" s="34"/>
      <c r="C5" s="34"/>
      <c r="D5" s="34"/>
      <c r="E5" s="34"/>
      <c r="F5" s="15">
        <v>392295690.93000001</v>
      </c>
      <c r="G5" s="15">
        <v>243036054</v>
      </c>
    </row>
    <row r="6" spans="1:7" x14ac:dyDescent="0.25">
      <c r="A6" s="34" t="s">
        <v>26</v>
      </c>
      <c r="B6" s="34"/>
      <c r="C6" s="34"/>
      <c r="D6" s="34"/>
      <c r="E6" s="34"/>
      <c r="F6" s="15">
        <v>26252183</v>
      </c>
      <c r="G6" s="15">
        <f>+'Reduccion de la Deuda'!F11</f>
        <v>0</v>
      </c>
    </row>
    <row r="7" spans="1:7" x14ac:dyDescent="0.25">
      <c r="A7" s="34" t="s">
        <v>27</v>
      </c>
      <c r="B7" s="34"/>
      <c r="C7" s="34"/>
      <c r="D7" s="34"/>
      <c r="E7" s="34"/>
      <c r="F7" s="15">
        <f>+F6/F5*100</f>
        <v>6.6919376396322328</v>
      </c>
      <c r="G7" s="15">
        <f>+G6/G5*100</f>
        <v>0</v>
      </c>
    </row>
  </sheetData>
  <mergeCells count="7">
    <mergeCell ref="A7:E7"/>
    <mergeCell ref="A1:G1"/>
    <mergeCell ref="A2:G2"/>
    <mergeCell ref="A3:G3"/>
    <mergeCell ref="A4:E4"/>
    <mergeCell ref="A5:E5"/>
    <mergeCell ref="A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Oblig. pagadas con Fondos Fed</vt:lpstr>
      <vt:lpstr>Reduccion de la Deuda</vt:lpstr>
      <vt:lpstr>Comp Deuda Pub vs Ing Prop</vt:lpstr>
    </vt:vector>
  </TitlesOfParts>
  <Company>Win7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SOPORTE</cp:lastModifiedBy>
  <cp:lastPrinted>2016-11-14T18:55:20Z</cp:lastPrinted>
  <dcterms:created xsi:type="dcterms:W3CDTF">2016-11-14T18:46:01Z</dcterms:created>
  <dcterms:modified xsi:type="dcterms:W3CDTF">2019-09-06T18:34:18Z</dcterms:modified>
</cp:coreProperties>
</file>