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A1FB40DD-8626-4845-B28F-8DA4EBF804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4" r:id="rId1"/>
    <sheet name="2018" sheetId="5" r:id="rId2"/>
  </sheets>
  <definedNames>
    <definedName name="_xlnm.Print_Titles" localSheetId="1">'2018'!$1:$6</definedName>
    <definedName name="_xlnm.Print_Titles" localSheetId="0">'2019'!$1:$7</definedName>
  </definedNames>
  <calcPr calcId="181029"/>
</workbook>
</file>

<file path=xl/calcChain.xml><?xml version="1.0" encoding="utf-8"?>
<calcChain xmlns="http://schemas.openxmlformats.org/spreadsheetml/2006/main">
  <c r="C12" i="5" l="1"/>
  <c r="C18" i="5"/>
  <c r="C24" i="5"/>
  <c r="C30" i="5"/>
  <c r="C37" i="5"/>
  <c r="C44" i="5"/>
  <c r="C51" i="5"/>
  <c r="C58" i="5"/>
  <c r="C65" i="5"/>
  <c r="C72" i="5"/>
  <c r="C79" i="5"/>
  <c r="C86" i="5"/>
  <c r="C93" i="5"/>
  <c r="C100" i="5"/>
  <c r="C107" i="5"/>
  <c r="C114" i="5"/>
  <c r="C121" i="5"/>
  <c r="C128" i="5"/>
  <c r="C135" i="5"/>
  <c r="C142" i="5"/>
  <c r="C149" i="5"/>
  <c r="C156" i="5"/>
  <c r="C163" i="5"/>
  <c r="C170" i="5"/>
  <c r="C177" i="5"/>
  <c r="C184" i="5"/>
  <c r="C191" i="5"/>
  <c r="C198" i="5"/>
  <c r="C205" i="5"/>
  <c r="C212" i="5"/>
  <c r="C219" i="5"/>
  <c r="C226" i="5"/>
  <c r="C233" i="5"/>
  <c r="C240" i="5"/>
  <c r="C246" i="5"/>
  <c r="C253" i="5"/>
  <c r="C260" i="5"/>
  <c r="C267" i="5"/>
  <c r="C274" i="5"/>
  <c r="C281" i="5"/>
  <c r="C288" i="5"/>
  <c r="C295" i="5"/>
  <c r="C302" i="5"/>
  <c r="C309" i="5"/>
  <c r="C316" i="5"/>
  <c r="C323" i="5"/>
  <c r="C330" i="5"/>
  <c r="C337" i="5"/>
  <c r="C344" i="5"/>
  <c r="C351" i="5"/>
  <c r="C358" i="5"/>
  <c r="C360" i="5"/>
  <c r="C370" i="5"/>
  <c r="C371" i="5"/>
  <c r="C372" i="5"/>
  <c r="C373" i="5"/>
</calcChain>
</file>

<file path=xl/sharedStrings.xml><?xml version="1.0" encoding="utf-8"?>
<sst xmlns="http://schemas.openxmlformats.org/spreadsheetml/2006/main" count="679" uniqueCount="227">
  <si>
    <t>10101</t>
  </si>
  <si>
    <t>PRESIDENCIA MUNICIPAL</t>
  </si>
  <si>
    <t>10201</t>
  </si>
  <si>
    <t>SINDICATURAS</t>
  </si>
  <si>
    <t>10301</t>
  </si>
  <si>
    <t>REGIDURÍAS</t>
  </si>
  <si>
    <t>20101</t>
  </si>
  <si>
    <t>DIRECCIÓN DE GOBIERNO</t>
  </si>
  <si>
    <t>20102</t>
  </si>
  <si>
    <t>SUBDIRECCIÓN DE GOBIERNO</t>
  </si>
  <si>
    <t>20103</t>
  </si>
  <si>
    <t>SUBDIRECCIÓN DE AGENCIAS Y COLONIAS</t>
  </si>
  <si>
    <t>20201</t>
  </si>
  <si>
    <t>TESORERÍA</t>
  </si>
  <si>
    <t>20203</t>
  </si>
  <si>
    <t>SUBDIRECCIÓN DE INGRESOS</t>
  </si>
  <si>
    <t>20204</t>
  </si>
  <si>
    <t>SUBDIRECCIÓN DE GESTIÓN FINANCIERA</t>
  </si>
  <si>
    <t>20205</t>
  </si>
  <si>
    <t>SUBDIRECCIÓN DE EGRESOS Y CONTROL PRESUPUESTAL</t>
  </si>
  <si>
    <t>20206</t>
  </si>
  <si>
    <t>SUBDIRECCIÓN DE CONTABILIDAD</t>
  </si>
  <si>
    <t>20301</t>
  </si>
  <si>
    <t>DIRECCIÓN DE DESARROLLO URBANO, OBRAS PÚBLICAS Y MEDIO AMBIENTE</t>
  </si>
  <si>
    <t>20304</t>
  </si>
  <si>
    <t>SUBDIRECCIÓN DE PLANEACIÓN URBANA Y LICENCIAS</t>
  </si>
  <si>
    <t>20305</t>
  </si>
  <si>
    <t>SUBDIRECCIÓN DEL CENTRO HISTÓRICO Y PATRIMONIO MUNDIAL</t>
  </si>
  <si>
    <t>20306</t>
  </si>
  <si>
    <t>SUBDIRECCIÓN DE MEDIO AMBIENTE</t>
  </si>
  <si>
    <t>20308</t>
  </si>
  <si>
    <t>SUBDIRECCIÓN DE PROYECTOS Y LICITACIONES DE OBRA PÚBLICA</t>
  </si>
  <si>
    <t>20310</t>
  </si>
  <si>
    <t>SUBDIRECCIÓN DE CONSTRUCCIÓN DE OBRA PÚBLICA</t>
  </si>
  <si>
    <t>20401</t>
  </si>
  <si>
    <t>DIRECCIÓN DE SERVICIOS MUNICIPALES</t>
  </si>
  <si>
    <t>20402</t>
  </si>
  <si>
    <t>SUBDIRECCIÓN DE IMAGEN URBANA Y CONSERVACIÓN</t>
  </si>
  <si>
    <t>20403</t>
  </si>
  <si>
    <t>SUBDIRECCIÓN DE LIMPIA</t>
  </si>
  <si>
    <t>20404</t>
  </si>
  <si>
    <t>SUBDIRECCIÓN DE MERCADOS</t>
  </si>
  <si>
    <t>20405</t>
  </si>
  <si>
    <t>SUBDIRECCIÓN DE CONTROL SANITARIO</t>
  </si>
  <si>
    <t>20501</t>
  </si>
  <si>
    <t>DIRECCIÓN DE DESARROLLO HUMANO</t>
  </si>
  <si>
    <t>20502</t>
  </si>
  <si>
    <t>SUBDIRECCIÓN DE EDUCACIÓN CIENCIA Y TECNOLOGÍA</t>
  </si>
  <si>
    <t>20504</t>
  </si>
  <si>
    <t>SUBDIRECCIÓN DE JUVENTUD, DEPORTE Y RECREACIÓN</t>
  </si>
  <si>
    <t>20505</t>
  </si>
  <si>
    <t>SUBDIRECCIÓN DE BIENESTAR</t>
  </si>
  <si>
    <t>20506</t>
  </si>
  <si>
    <t>SUBDIRECCIÓN DE PROYECTOS AGROPECUARIOS URBANOS</t>
  </si>
  <si>
    <t>20601</t>
  </si>
  <si>
    <t>DIRECCIÓN DE SEGURIDAD PÚBLICA, VIALIDAD Y PROTECCIÓN CIUDADANA</t>
  </si>
  <si>
    <t>20602</t>
  </si>
  <si>
    <t>SUBDIRECCIÓN DE TECNOLOGÍAS PARA LA PREVENCIÓN Y ATENCIÓN AL DELITO</t>
  </si>
  <si>
    <t>20603</t>
  </si>
  <si>
    <t>SUBDIRECCIÓN DE INVESTIGACIÓN Y ANÁLISIS ESTRATÉGICO DE SEGURIDAD</t>
  </si>
  <si>
    <t>20605</t>
  </si>
  <si>
    <t>SUBDIRECCIÓN DE PROXIMIDAD SOCIAL</t>
  </si>
  <si>
    <t>20606</t>
  </si>
  <si>
    <t>SUBDIRECCIÓN DE TRÁNSITO Y MOVILIDAD</t>
  </si>
  <si>
    <t>20607</t>
  </si>
  <si>
    <t>SUBDIRECCIÓN DE PROTECCIÓN CIVIL</t>
  </si>
  <si>
    <t>20701</t>
  </si>
  <si>
    <t>DIRECCIÓN DE CULTURA Y TURISMO</t>
  </si>
  <si>
    <t>20702</t>
  </si>
  <si>
    <t>SUBDIRECCIÓN DE CULTURA</t>
  </si>
  <si>
    <t>20705</t>
  </si>
  <si>
    <t>SUBDIRECCIÓN DE TURISMO</t>
  </si>
  <si>
    <t>20801</t>
  </si>
  <si>
    <t>DIRECCIÓN DE ADMINISTRACIÓN</t>
  </si>
  <si>
    <t>20802</t>
  </si>
  <si>
    <t>SUBDIRECCIÓN DE RECURSOS HUMANOS</t>
  </si>
  <si>
    <t>20803</t>
  </si>
  <si>
    <t>SUBDIRECCIÓN DE RELACIONES LABORALES</t>
  </si>
  <si>
    <t>20804</t>
  </si>
  <si>
    <t>SUBDIRECCIÓN DE MODERNIZACIÓN ADMINISTRATIVA</t>
  </si>
  <si>
    <t>20805</t>
  </si>
  <si>
    <t>SUBDIRECCIÓN DE CONTROL DE LA GESTIÓN ADMINISTRATIVA</t>
  </si>
  <si>
    <t>20806</t>
  </si>
  <si>
    <t>SUBDIRECCIÓN DE RECURSOS MATERIALES Y SERVICIOS GENERALES</t>
  </si>
  <si>
    <t>20807</t>
  </si>
  <si>
    <t>SUBDIRECCIÓN DE PATRIMONIO Y MANTENIMIENTO DE BIENES MUEBLES</t>
  </si>
  <si>
    <t>20901</t>
  </si>
  <si>
    <t>DIRECCIÓN DE ECONOMÍA</t>
  </si>
  <si>
    <t>20902</t>
  </si>
  <si>
    <t>SUBDIRECCIÓN DE NORMATIVIDAD Y REGULACIÓN DE LA ACTIVIDAD EMPRESARIAL</t>
  </si>
  <si>
    <t>20903</t>
  </si>
  <si>
    <t>SUBDIRECCIÓN DE PROMOCIÓN Y DESARROLLO EMPRESARIAL</t>
  </si>
  <si>
    <t>21001</t>
  </si>
  <si>
    <t>SECRETARÍA DEL AYUNTAMIENTO</t>
  </si>
  <si>
    <t>21002</t>
  </si>
  <si>
    <t>SUBDIRECCIÓN DE ACUERDOS DE CABILDO</t>
  </si>
  <si>
    <t>21003</t>
  </si>
  <si>
    <t>SUBDIRECCIÓN DE ATENCIÓN CIUDADANA</t>
  </si>
  <si>
    <t>21004</t>
  </si>
  <si>
    <t>SUBDIRECCIÓN DE REGLAMENTOS Y NORMATIVIDAD</t>
  </si>
  <si>
    <t>30201</t>
  </si>
  <si>
    <t>DIRECCIÓN DE PLANEACIÓN Y PROYECTOS</t>
  </si>
  <si>
    <t>30202</t>
  </si>
  <si>
    <t>SUBDIRECCIÓN DE PLANEACIÓN</t>
  </si>
  <si>
    <t>30203</t>
  </si>
  <si>
    <t>SUBDIRECCIÓN DE SEGUIMIENTO Y EVALUACIÓN</t>
  </si>
  <si>
    <t>30301</t>
  </si>
  <si>
    <t>CONSEJERÍA JURÍDICA</t>
  </si>
  <si>
    <t>30302</t>
  </si>
  <si>
    <t>SUBDIRECCIÓN JURÍDICA</t>
  </si>
  <si>
    <t>30401</t>
  </si>
  <si>
    <t>DIRECCIÓN DE CONTRALORÍA</t>
  </si>
  <si>
    <t>30402</t>
  </si>
  <si>
    <t>SUBDIRECCIÓN DE AUDITORÍA CONTABLE, FINANCIERA Y SOCIAL</t>
  </si>
  <si>
    <t>30403</t>
  </si>
  <si>
    <t>SUBDIRECCIÓN DE RESPONSABILIDADES Y SITUACIÓN PATRIMONIAL</t>
  </si>
  <si>
    <t>30404</t>
  </si>
  <si>
    <t>SUBDIRECCIÓN DE AUDITORÍA A OBRA PÚBLICA Y SUMINISTRO</t>
  </si>
  <si>
    <t>30501</t>
  </si>
  <si>
    <t>DIRECCIÓN DE COMUNICACIÓN SOCIAL Y RELACIONES PÚBLICAS</t>
  </si>
  <si>
    <t>30502</t>
  </si>
  <si>
    <t>SUBDIRECCIÓN DE COMUNICACIÓN</t>
  </si>
  <si>
    <t>30503</t>
  </si>
  <si>
    <t>SUBDIRECCIÓN DE RELACIONES PÚBLICAS</t>
  </si>
  <si>
    <t>30601</t>
  </si>
  <si>
    <t>COORDINACIÓN EJECUTIVA DEL MERCADO DE ABASTOS (CEMERCA)</t>
  </si>
  <si>
    <t>30701</t>
  </si>
  <si>
    <t>DIRECCIÓN DE SISTEMAS DE INFORMACIÓN</t>
  </si>
  <si>
    <t>30801</t>
  </si>
  <si>
    <t>DIRECCIÓN DE RELACIONES INTERNACIONALES</t>
  </si>
  <si>
    <t>30901</t>
  </si>
  <si>
    <t>UNIDAD DE TRANSPARENCIA Y ACCESO A LA INFORMACIÓN</t>
  </si>
  <si>
    <t>40101</t>
  </si>
  <si>
    <t>ALCALDÍA MUNICIPAL</t>
  </si>
  <si>
    <t>60101</t>
  </si>
  <si>
    <t>AGENCIA DE DONAJÍ</t>
  </si>
  <si>
    <t>60102</t>
  </si>
  <si>
    <t>AGENCIA DE PUEBLO NUEVO</t>
  </si>
  <si>
    <t>60103</t>
  </si>
  <si>
    <t>AGENCIA DE SAN FELIPE DEL AGUA</t>
  </si>
  <si>
    <t>60104</t>
  </si>
  <si>
    <t>AGENCIA DE SAN JUAN CHAPULTEPEC</t>
  </si>
  <si>
    <t>60105</t>
  </si>
  <si>
    <t>AGENCIA DE TRINIDAD DE VIGUERA</t>
  </si>
  <si>
    <t>60106</t>
  </si>
  <si>
    <t>AGENCIA DE SANTA ROSA PANZACOLA</t>
  </si>
  <si>
    <t>60107</t>
  </si>
  <si>
    <t>AGENCIA DE MONTOYA</t>
  </si>
  <si>
    <t>60108</t>
  </si>
  <si>
    <t>AGENCIA DE CANDIANI</t>
  </si>
  <si>
    <t>60109</t>
  </si>
  <si>
    <t>AGENCIA DE CINCO SEÑORES</t>
  </si>
  <si>
    <t>60110</t>
  </si>
  <si>
    <t>AGENCIA DE DOLORES</t>
  </si>
  <si>
    <t>60111</t>
  </si>
  <si>
    <t>AGENCIA DE GUADALUPE VICTORIA</t>
  </si>
  <si>
    <t>60112</t>
  </si>
  <si>
    <t>AGENCIA DE SAN MARTIN MEXICAPAM DE CÁRDENAS</t>
  </si>
  <si>
    <t>60113</t>
  </si>
  <si>
    <t>AGENCIA DE SAN LUIS BELTRÁN</t>
  </si>
  <si>
    <t>GASTOS DE REPRESENTACIÓN Y VIÁTICOS</t>
  </si>
  <si>
    <t>TOTAL</t>
  </si>
  <si>
    <t>NOTA: LAS CANTIDADES CORRESPONDEN AL MOMENTO CONTABLE DEVENGADO</t>
  </si>
  <si>
    <t>(PESOS)</t>
  </si>
  <si>
    <t>FUENTE: SUBDIRECCIÓN DE CONTABILIDAD</t>
  </si>
  <si>
    <t>SERVICIOS DE TRASLADOS Y VIÁTICOS</t>
  </si>
  <si>
    <t>SERVICIOS OFICIALES Y GASTOS DE REPRESENTACIÓN</t>
  </si>
  <si>
    <t>SUB-TOTAL</t>
  </si>
  <si>
    <t>GASTOS DE REPRESENTACIÓN</t>
  </si>
  <si>
    <t xml:space="preserve">SERVICIOS OFICIALES </t>
  </si>
  <si>
    <t>IMPORTE</t>
  </si>
  <si>
    <t>CONCEPTO</t>
  </si>
  <si>
    <t>PARTIDA</t>
  </si>
  <si>
    <t>CUADRO RESUMEN</t>
  </si>
  <si>
    <t>NOTA:  LAS CIFRAS FUERON DEDUCIDAS DEL SISTEMA SAP UTILIZADO POR EL MUNICIPIO DE OAXACA DE JUÁREZ EN EL EJERCICIO 2018 Y LAS CIFRAS CORRESPONDEN AL  MOMENTO CONTABLE DEVENGADO.</t>
  </si>
  <si>
    <t>FUENTE: SUBDIRECCIÓN DE EGRESOS Y CONTROL PRESUPUESTAL Y SUBDIRECCIÓN DE CONTABILIDAD</t>
  </si>
  <si>
    <t>SERVICIOS DE TRASLADOS Y VIATICOS</t>
  </si>
  <si>
    <t>INSTITUTO MUNICIPAL DE VIVIENDA</t>
  </si>
  <si>
    <t>INSTITUTO MUNICIPAL DE LA MUJER</t>
  </si>
  <si>
    <t>COMITÉ MUNICIPAL DEL SISTEMA PARA EL DESARROLLO INTEGRAL DE LA FAMILIA</t>
  </si>
  <si>
    <t>ALCALDIA MUNICIPAL</t>
  </si>
  <si>
    <t>PROCURADURÍA DE GESTIÓN Y VINCULACIÓN SOCIAL</t>
  </si>
  <si>
    <t>DIRECCIÓN DE RELACIONES PÚBLICAS</t>
  </si>
  <si>
    <t>DIRECCIÓN DE COMUNICACIÓN SOCIAL</t>
  </si>
  <si>
    <t>DIRECCIÓN DE AUDITORÍA CONTABLE, FINANCIERA Y SOCIAL</t>
  </si>
  <si>
    <t>CONTRALORÍA MUNICIPAL</t>
  </si>
  <si>
    <t>SECRETARÍA TÉCNICA</t>
  </si>
  <si>
    <t>DIRECCIÓN DE CULTURA EMPRESARIAL</t>
  </si>
  <si>
    <t>DIRECCIÓN GENERAL DE ECONOMÍA</t>
  </si>
  <si>
    <t>DIRECCIÓN DE PROMOCIÓN TURÍSTICA</t>
  </si>
  <si>
    <t>DIRECCIÓN DE HOSPITALIDAD, CAPACITACIÓN Y SERVICIOS TURÍSTICOS</t>
  </si>
  <si>
    <t>DIRECCIÓN GENERAL DE TURISMO</t>
  </si>
  <si>
    <t>DIRECCION DE LAS ARTES</t>
  </si>
  <si>
    <t>DIRECCIÓN DE IDENTIDAD CULTURAL Y CONVIVENCIA SOCIAL</t>
  </si>
  <si>
    <t>DIRECCIÓN GENERAL DE LAS CULTURAS</t>
  </si>
  <si>
    <t>COORDINACIÓN DE LAS CULTURAS, TURÍSMO Y ECONOMÍA</t>
  </si>
  <si>
    <t>COMISARÍA DE VIALIDAD</t>
  </si>
  <si>
    <t>COMISARÍA DE SEGURIDAD PÚBLICA</t>
  </si>
  <si>
    <t>COMISIÓN DE SEGURIDAD PÚBLICA Y VIALIDAD</t>
  </si>
  <si>
    <t>DIRECCIÓN DEL DEPORTE</t>
  </si>
  <si>
    <t>DIRECCIÓN DE LA JUVENTUD</t>
  </si>
  <si>
    <t>DIRECCION DE SALUD</t>
  </si>
  <si>
    <t>DIRECCION DE CIENCIA, EDUCACION Y RECREACION COMUNITARIA</t>
  </si>
  <si>
    <t>COORDINACIÓN DE DESARROLLO SOCIAL</t>
  </si>
  <si>
    <t>DIRECCIÓN DE SISTEMAS DE LIMPIA</t>
  </si>
  <si>
    <t>COORDINACIÓN DE SERVICIOS MUNICIPALES</t>
  </si>
  <si>
    <t>DIRECCIÓN DE ECOLOGÍA Y SUSTENTABILIDAD</t>
  </si>
  <si>
    <t>COORDINACIÓN DE INFRAESTRUCTURA Y DESARROLLO URBANO</t>
  </si>
  <si>
    <t>DIRECCION DE PATRIMONIO</t>
  </si>
  <si>
    <t>DIRECCIÓN DE RECURSOS MATERIALES Y SERVICIOS GENERALES</t>
  </si>
  <si>
    <t>DIRECCIÓN DE MODERNIZACIÓN ADMINISTRATIVA Y GOBIERNO DIGITAL</t>
  </si>
  <si>
    <t>DIRECCIÓN DE RECURSOS HUMANOS</t>
  </si>
  <si>
    <t>DIRECCIÓN GENERAL DE ADMINISTRACIÓN</t>
  </si>
  <si>
    <t>DIRECCIÓN DE CONTABILIDAD GUBERNAMENTAL</t>
  </si>
  <si>
    <t>DIRECCIÓN DE PROGRAMACIÓN Y CONTROL PRESUPUESTAL</t>
  </si>
  <si>
    <t>DIRECCIÓN DE EGRESOS</t>
  </si>
  <si>
    <t>DIRECCIÓN DE INGRESOS Y CONTROL FISCAL</t>
  </si>
  <si>
    <t>TESORERÍA MUNICIPAL</t>
  </si>
  <si>
    <t>COORDINACIÓN DE FINANZAS Y ADMINISTRACIÓN</t>
  </si>
  <si>
    <t>DIRECCIÓN DE PROTECCIÓN CIVIL</t>
  </si>
  <si>
    <t>DIRECCION DE AGENCIAS Y COLONIAS</t>
  </si>
  <si>
    <t>COORDINACIÓN DE GOBIERNO</t>
  </si>
  <si>
    <t>REGIDURIAS</t>
  </si>
  <si>
    <t>DEL 01 DE ENERO AL 31 DE DICIEMBRE DE 2018</t>
  </si>
  <si>
    <t>MUNICIPIO DE OAXACA DE JUÁREZ</t>
  </si>
  <si>
    <t>DEL 01 DE ENERO AL 31 DE DICIEMBRE DE 2019</t>
  </si>
  <si>
    <t>PRESIDENCIA MUNICIPAL (INCLUYE A TODO EL PERSONAL DE PRESIDENCIA)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</si>
</sst>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-#,##0.00"/>
    <numFmt numFmtId="165" formatCode="dddd\,\ d\'\ d\e\ \'mmmm\'\ d\e\ \'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1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 applyNumberFormat="1" applyFill="1" applyBorder="1" applyAlignment="1" applyProtection="1"/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4" fontId="7" fillId="0" borderId="1" xfId="2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43" fontId="0" fillId="0" borderId="0" xfId="2" applyFont="1" applyAlignment="1">
      <alignment vertical="center"/>
    </xf>
    <xf numFmtId="0" fontId="5" fillId="0" borderId="0" xfId="1" applyFont="1" applyAlignment="1">
      <alignment horizontal="left" vertical="center"/>
    </xf>
    <xf numFmtId="4" fontId="7" fillId="0" borderId="0" xfId="2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" fontId="8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1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left" vertical="center"/>
    </xf>
    <xf numFmtId="4" fontId="1" fillId="0" borderId="0" xfId="1" applyNumberFormat="1" applyAlignment="1">
      <alignment vertical="center"/>
    </xf>
    <xf numFmtId="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justify" vertical="center" wrapText="1"/>
    </xf>
    <xf numFmtId="0" fontId="1" fillId="0" borderId="0" xfId="1" applyAlignment="1">
      <alignment horizontal="justify" vertical="center" wrapText="1"/>
    </xf>
    <xf numFmtId="1" fontId="6" fillId="0" borderId="0" xfId="1" applyNumberFormat="1" applyFont="1" applyAlignment="1">
      <alignment horizontal="center" vertical="center"/>
    </xf>
  </cellXfs>
  <cellStyles count="3">
    <cellStyle name="Millares 2" xfId="2" xr:uid="{F92192FA-5C1E-466F-80DB-8FA736750862}"/>
    <cellStyle name="Normal" xfId="0" builtinId="0"/>
    <cellStyle name="Normal 2" xfId="1" xr:uid="{0A6CEC63-BAAC-4C70-8B85-2857B4A4912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6280" cy="708660"/>
    <xdr:pic>
      <xdr:nvPicPr>
        <xdr:cNvPr id="6" name="Imagen 5">
          <a:extLst>
            <a:ext uri="{FF2B5EF4-FFF2-40B4-BE49-F238E27FC236}">
              <a16:creationId xmlns:a16="http://schemas.microsoft.com/office/drawing/2014/main" id="{73F9CA9F-EF57-445D-8C40-F3C0DB18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6280" cy="708660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</xdr:pic>
    <xdr:clientData/>
  </xdr:oneCellAnchor>
  <xdr:oneCellAnchor>
    <xdr:from>
      <xdr:col>2</xdr:col>
      <xdr:colOff>295275</xdr:colOff>
      <xdr:row>0</xdr:row>
      <xdr:rowOff>3810</xdr:rowOff>
    </xdr:from>
    <xdr:ext cx="575310" cy="626745"/>
    <xdr:pic>
      <xdr:nvPicPr>
        <xdr:cNvPr id="7" name="Imagen 1">
          <a:extLst>
            <a:ext uri="{FF2B5EF4-FFF2-40B4-BE49-F238E27FC236}">
              <a16:creationId xmlns:a16="http://schemas.microsoft.com/office/drawing/2014/main" id="{DBC7D2CE-5036-48C5-A8AC-63E87DCC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3810"/>
          <a:ext cx="575310" cy="626745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</xdr:rowOff>
    </xdr:from>
    <xdr:ext cx="716280" cy="708660"/>
    <xdr:pic>
      <xdr:nvPicPr>
        <xdr:cNvPr id="2" name="Imagen 1">
          <a:extLst>
            <a:ext uri="{FF2B5EF4-FFF2-40B4-BE49-F238E27FC236}">
              <a16:creationId xmlns:a16="http://schemas.microsoft.com/office/drawing/2014/main" id="{4565FE5B-8028-44DD-A698-7834DC8B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716280" cy="708660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0</xdr:row>
      <xdr:rowOff>3810</xdr:rowOff>
    </xdr:from>
    <xdr:ext cx="575310" cy="626745"/>
    <xdr:pic>
      <xdr:nvPicPr>
        <xdr:cNvPr id="3" name="Imagen 1">
          <a:extLst>
            <a:ext uri="{FF2B5EF4-FFF2-40B4-BE49-F238E27FC236}">
              <a16:creationId xmlns:a16="http://schemas.microsoft.com/office/drawing/2014/main" id="{25FFDD8A-6C28-4DC7-B4EE-0A724A28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3810"/>
          <a:ext cx="575310" cy="626745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3"/>
  <sheetViews>
    <sheetView tabSelected="1" workbookViewId="0">
      <selection activeCell="E10" sqref="E10"/>
    </sheetView>
  </sheetViews>
  <sheetFormatPr baseColWidth="10" defaultColWidth="10.7109375" defaultRowHeight="15" customHeight="1" x14ac:dyDescent="0.2"/>
  <cols>
    <col min="1" max="1" width="11.28515625" style="10" customWidth="1"/>
    <col min="2" max="2" width="50.7109375" style="5" customWidth="1"/>
    <col min="3" max="3" width="13.42578125" style="5" customWidth="1"/>
    <col min="4" max="16384" width="10.7109375" style="5"/>
  </cols>
  <sheetData>
    <row r="1" spans="1:3" ht="15" customHeight="1" x14ac:dyDescent="0.2">
      <c r="A1" s="55" t="s">
        <v>224</v>
      </c>
      <c r="B1" s="55"/>
      <c r="C1" s="55"/>
    </row>
    <row r="2" spans="1:3" ht="15" customHeight="1" x14ac:dyDescent="0.2">
      <c r="A2" s="55" t="s">
        <v>217</v>
      </c>
      <c r="B2" s="55"/>
      <c r="C2" s="55"/>
    </row>
    <row r="3" spans="1:3" ht="15" customHeight="1" x14ac:dyDescent="0.2">
      <c r="A3" s="8"/>
      <c r="B3" s="8"/>
      <c r="C3" s="8"/>
    </row>
    <row r="4" spans="1:3" ht="15" customHeight="1" x14ac:dyDescent="0.2">
      <c r="A4" s="55" t="s">
        <v>225</v>
      </c>
      <c r="B4" s="55"/>
      <c r="C4" s="55"/>
    </row>
    <row r="5" spans="1:3" ht="15" customHeight="1" x14ac:dyDescent="0.2">
      <c r="A5" s="55" t="s">
        <v>160</v>
      </c>
      <c r="B5" s="55"/>
      <c r="C5" s="55"/>
    </row>
    <row r="6" spans="1:3" ht="15" customHeight="1" x14ac:dyDescent="0.2">
      <c r="A6" s="55" t="s">
        <v>163</v>
      </c>
      <c r="B6" s="55"/>
      <c r="C6" s="55"/>
    </row>
    <row r="9" spans="1:3" ht="15" customHeight="1" x14ac:dyDescent="0.2">
      <c r="A9" s="1" t="s">
        <v>0</v>
      </c>
      <c r="B9" s="4" t="s">
        <v>226</v>
      </c>
    </row>
    <row r="10" spans="1:3" ht="15" customHeight="1" x14ac:dyDescent="0.2">
      <c r="A10" s="9">
        <v>3700</v>
      </c>
      <c r="B10" s="13" t="s">
        <v>165</v>
      </c>
      <c r="C10" s="15">
        <v>645812.01</v>
      </c>
    </row>
    <row r="11" spans="1:3" ht="15" customHeight="1" x14ac:dyDescent="0.2">
      <c r="A11" s="9">
        <v>3800</v>
      </c>
      <c r="B11" s="13" t="s">
        <v>166</v>
      </c>
      <c r="C11" s="15">
        <v>465971.6</v>
      </c>
    </row>
    <row r="12" spans="1:3" s="7" customFormat="1" ht="15" customHeight="1" x14ac:dyDescent="0.2">
      <c r="A12" s="11"/>
      <c r="B12" s="17" t="s">
        <v>167</v>
      </c>
      <c r="C12" s="18">
        <v>1111783.6099999999</v>
      </c>
    </row>
    <row r="13" spans="1:3" ht="15" customHeight="1" x14ac:dyDescent="0.2">
      <c r="C13" s="15"/>
    </row>
    <row r="14" spans="1:3" ht="15" customHeight="1" x14ac:dyDescent="0.2">
      <c r="C14" s="15"/>
    </row>
    <row r="15" spans="1:3" ht="15" customHeight="1" x14ac:dyDescent="0.2">
      <c r="A15" s="1" t="s">
        <v>2</v>
      </c>
      <c r="B15" s="4" t="s">
        <v>3</v>
      </c>
      <c r="C15" s="15"/>
    </row>
    <row r="16" spans="1:3" ht="15" customHeight="1" x14ac:dyDescent="0.2">
      <c r="A16" s="9">
        <v>3700</v>
      </c>
      <c r="B16" s="13" t="s">
        <v>165</v>
      </c>
      <c r="C16" s="15">
        <v>491819.80999999994</v>
      </c>
    </row>
    <row r="17" spans="1:3" ht="15" customHeight="1" x14ac:dyDescent="0.2">
      <c r="A17" s="9">
        <v>3800</v>
      </c>
      <c r="B17" s="13" t="s">
        <v>166</v>
      </c>
      <c r="C17" s="15">
        <v>91392.540000000008</v>
      </c>
    </row>
    <row r="18" spans="1:3" s="7" customFormat="1" ht="15" customHeight="1" x14ac:dyDescent="0.2">
      <c r="A18" s="11"/>
      <c r="B18" s="17" t="s">
        <v>167</v>
      </c>
      <c r="C18" s="18">
        <v>583212.35</v>
      </c>
    </row>
    <row r="19" spans="1:3" ht="15" customHeight="1" x14ac:dyDescent="0.2">
      <c r="C19" s="15"/>
    </row>
    <row r="20" spans="1:3" ht="15" customHeight="1" x14ac:dyDescent="0.2">
      <c r="C20" s="15"/>
    </row>
    <row r="21" spans="1:3" ht="15" customHeight="1" x14ac:dyDescent="0.2">
      <c r="A21" s="1" t="s">
        <v>4</v>
      </c>
      <c r="B21" s="4" t="s">
        <v>5</v>
      </c>
      <c r="C21" s="15"/>
    </row>
    <row r="22" spans="1:3" ht="15" customHeight="1" x14ac:dyDescent="0.2">
      <c r="A22" s="9">
        <v>3700</v>
      </c>
      <c r="B22" s="13" t="s">
        <v>165</v>
      </c>
      <c r="C22" s="15">
        <v>392891.79000000004</v>
      </c>
    </row>
    <row r="23" spans="1:3" ht="15" customHeight="1" x14ac:dyDescent="0.2">
      <c r="A23" s="9">
        <v>3800</v>
      </c>
      <c r="B23" s="13" t="s">
        <v>166</v>
      </c>
      <c r="C23" s="15">
        <v>321254.77</v>
      </c>
    </row>
    <row r="24" spans="1:3" s="7" customFormat="1" ht="15" customHeight="1" x14ac:dyDescent="0.2">
      <c r="A24" s="11"/>
      <c r="B24" s="17" t="s">
        <v>167</v>
      </c>
      <c r="C24" s="18">
        <v>714146.56</v>
      </c>
    </row>
    <row r="25" spans="1:3" ht="15" customHeight="1" x14ac:dyDescent="0.2">
      <c r="C25" s="15"/>
    </row>
    <row r="26" spans="1:3" ht="15" customHeight="1" x14ac:dyDescent="0.2">
      <c r="C26" s="15"/>
    </row>
    <row r="27" spans="1:3" ht="15" customHeight="1" x14ac:dyDescent="0.2">
      <c r="A27" s="1" t="s">
        <v>6</v>
      </c>
      <c r="B27" s="4" t="s">
        <v>7</v>
      </c>
      <c r="C27" s="15"/>
    </row>
    <row r="28" spans="1:3" ht="15" customHeight="1" x14ac:dyDescent="0.2">
      <c r="A28" s="9">
        <v>3700</v>
      </c>
      <c r="B28" s="13" t="s">
        <v>165</v>
      </c>
      <c r="C28" s="15">
        <v>88</v>
      </c>
    </row>
    <row r="29" spans="1:3" ht="15" customHeight="1" x14ac:dyDescent="0.2">
      <c r="A29" s="9">
        <v>3800</v>
      </c>
      <c r="B29" s="13" t="s">
        <v>166</v>
      </c>
      <c r="C29" s="15">
        <v>336110</v>
      </c>
    </row>
    <row r="30" spans="1:3" s="7" customFormat="1" ht="15" customHeight="1" x14ac:dyDescent="0.2">
      <c r="A30" s="11"/>
      <c r="B30" s="17" t="s">
        <v>167</v>
      </c>
      <c r="C30" s="18">
        <v>336198</v>
      </c>
    </row>
    <row r="31" spans="1:3" ht="15" customHeight="1" x14ac:dyDescent="0.2">
      <c r="C31" s="15"/>
    </row>
    <row r="32" spans="1:3" ht="15" customHeight="1" x14ac:dyDescent="0.2">
      <c r="C32" s="15"/>
    </row>
    <row r="33" spans="1:3" ht="15" customHeight="1" x14ac:dyDescent="0.2">
      <c r="A33" s="1" t="s">
        <v>8</v>
      </c>
      <c r="B33" s="4" t="s">
        <v>9</v>
      </c>
      <c r="C33" s="15"/>
    </row>
    <row r="34" spans="1:3" ht="15" customHeight="1" x14ac:dyDescent="0.2">
      <c r="A34" s="9">
        <v>3700</v>
      </c>
      <c r="B34" s="13" t="s">
        <v>165</v>
      </c>
      <c r="C34" s="15">
        <v>0</v>
      </c>
    </row>
    <row r="35" spans="1:3" ht="15" customHeight="1" x14ac:dyDescent="0.2">
      <c r="A35" s="9">
        <v>3800</v>
      </c>
      <c r="B35" s="13" t="s">
        <v>166</v>
      </c>
      <c r="C35" s="15">
        <v>0</v>
      </c>
    </row>
    <row r="36" spans="1:3" s="7" customFormat="1" ht="15" customHeight="1" x14ac:dyDescent="0.2">
      <c r="A36" s="11"/>
      <c r="B36" s="17" t="s">
        <v>167</v>
      </c>
      <c r="C36" s="18"/>
    </row>
    <row r="37" spans="1:3" ht="15" customHeight="1" x14ac:dyDescent="0.2">
      <c r="A37" s="9"/>
      <c r="B37" s="14"/>
      <c r="C37" s="15"/>
    </row>
    <row r="38" spans="1:3" ht="15" customHeight="1" x14ac:dyDescent="0.2">
      <c r="A38" s="9"/>
      <c r="B38" s="14"/>
      <c r="C38" s="15"/>
    </row>
    <row r="39" spans="1:3" ht="15" customHeight="1" x14ac:dyDescent="0.2">
      <c r="A39" s="1" t="s">
        <v>10</v>
      </c>
      <c r="B39" s="4" t="s">
        <v>11</v>
      </c>
      <c r="C39" s="15"/>
    </row>
    <row r="40" spans="1:3" ht="15" customHeight="1" x14ac:dyDescent="0.2">
      <c r="A40" s="9">
        <v>3700</v>
      </c>
      <c r="B40" s="13" t="s">
        <v>165</v>
      </c>
      <c r="C40" s="15">
        <v>0</v>
      </c>
    </row>
    <row r="41" spans="1:3" ht="15" customHeight="1" x14ac:dyDescent="0.2">
      <c r="A41" s="9">
        <v>3800</v>
      </c>
      <c r="B41" s="13" t="s">
        <v>166</v>
      </c>
      <c r="C41" s="15">
        <v>181708.99</v>
      </c>
    </row>
    <row r="42" spans="1:3" s="7" customFormat="1" ht="15" customHeight="1" x14ac:dyDescent="0.2">
      <c r="A42" s="11"/>
      <c r="B42" s="17" t="s">
        <v>167</v>
      </c>
      <c r="C42" s="18">
        <v>181708.99</v>
      </c>
    </row>
    <row r="43" spans="1:3" ht="15" customHeight="1" x14ac:dyDescent="0.2">
      <c r="A43" s="9"/>
      <c r="B43" s="14"/>
      <c r="C43" s="15"/>
    </row>
    <row r="44" spans="1:3" ht="15" customHeight="1" x14ac:dyDescent="0.2">
      <c r="C44" s="15"/>
    </row>
    <row r="45" spans="1:3" ht="15" customHeight="1" x14ac:dyDescent="0.2">
      <c r="A45" s="1" t="s">
        <v>12</v>
      </c>
      <c r="B45" s="4" t="s">
        <v>13</v>
      </c>
      <c r="C45" s="15"/>
    </row>
    <row r="46" spans="1:3" ht="15" customHeight="1" x14ac:dyDescent="0.2">
      <c r="A46" s="9">
        <v>3700</v>
      </c>
      <c r="B46" s="13" t="s">
        <v>165</v>
      </c>
      <c r="C46" s="15">
        <v>49259.5</v>
      </c>
    </row>
    <row r="47" spans="1:3" ht="15" customHeight="1" x14ac:dyDescent="0.2">
      <c r="A47" s="9">
        <v>3800</v>
      </c>
      <c r="B47" s="13" t="s">
        <v>166</v>
      </c>
      <c r="C47" s="15">
        <v>0</v>
      </c>
    </row>
    <row r="48" spans="1:3" s="7" customFormat="1" ht="15" customHeight="1" x14ac:dyDescent="0.2">
      <c r="A48" s="11"/>
      <c r="B48" s="17" t="s">
        <v>167</v>
      </c>
      <c r="C48" s="18">
        <v>49259.5</v>
      </c>
    </row>
    <row r="49" spans="1:3" ht="15" customHeight="1" x14ac:dyDescent="0.2">
      <c r="C49" s="15"/>
    </row>
    <row r="50" spans="1:3" ht="15" customHeight="1" x14ac:dyDescent="0.2">
      <c r="C50" s="15"/>
    </row>
    <row r="51" spans="1:3" ht="15" customHeight="1" x14ac:dyDescent="0.2">
      <c r="A51" s="1" t="s">
        <v>14</v>
      </c>
      <c r="B51" s="4" t="s">
        <v>15</v>
      </c>
      <c r="C51" s="15"/>
    </row>
    <row r="52" spans="1:3" ht="15" customHeight="1" x14ac:dyDescent="0.2">
      <c r="A52" s="9">
        <v>3700</v>
      </c>
      <c r="B52" s="13" t="s">
        <v>165</v>
      </c>
      <c r="C52" s="15">
        <v>4500</v>
      </c>
    </row>
    <row r="53" spans="1:3" ht="15" customHeight="1" x14ac:dyDescent="0.2">
      <c r="A53" s="9">
        <v>3800</v>
      </c>
      <c r="B53" s="13" t="s">
        <v>166</v>
      </c>
      <c r="C53" s="15">
        <v>701.98</v>
      </c>
    </row>
    <row r="54" spans="1:3" s="7" customFormat="1" ht="15" customHeight="1" x14ac:dyDescent="0.2">
      <c r="A54" s="11"/>
      <c r="B54" s="17" t="s">
        <v>167</v>
      </c>
      <c r="C54" s="18">
        <v>5201.9799999999996</v>
      </c>
    </row>
    <row r="55" spans="1:3" ht="15" customHeight="1" x14ac:dyDescent="0.2">
      <c r="C55" s="15"/>
    </row>
    <row r="56" spans="1:3" ht="15" customHeight="1" x14ac:dyDescent="0.2">
      <c r="C56" s="15"/>
    </row>
    <row r="57" spans="1:3" ht="15" customHeight="1" x14ac:dyDescent="0.2">
      <c r="A57" s="1" t="s">
        <v>16</v>
      </c>
      <c r="B57" s="4" t="s">
        <v>17</v>
      </c>
      <c r="C57" s="15"/>
    </row>
    <row r="58" spans="1:3" ht="15" customHeight="1" x14ac:dyDescent="0.2">
      <c r="A58" s="9">
        <v>3700</v>
      </c>
      <c r="B58" s="13" t="s">
        <v>165</v>
      </c>
      <c r="C58" s="15">
        <v>0</v>
      </c>
    </row>
    <row r="59" spans="1:3" ht="15" customHeight="1" x14ac:dyDescent="0.2">
      <c r="A59" s="9">
        <v>3800</v>
      </c>
      <c r="B59" s="13" t="s">
        <v>166</v>
      </c>
      <c r="C59" s="15">
        <v>0</v>
      </c>
    </row>
    <row r="60" spans="1:3" s="7" customFormat="1" ht="15" customHeight="1" x14ac:dyDescent="0.2">
      <c r="A60" s="11"/>
      <c r="B60" s="17" t="s">
        <v>167</v>
      </c>
      <c r="C60" s="18">
        <v>0</v>
      </c>
    </row>
    <row r="61" spans="1:3" ht="15" customHeight="1" x14ac:dyDescent="0.2">
      <c r="C61" s="15"/>
    </row>
    <row r="62" spans="1:3" ht="15" customHeight="1" x14ac:dyDescent="0.2">
      <c r="C62" s="15"/>
    </row>
    <row r="63" spans="1:3" ht="15" customHeight="1" x14ac:dyDescent="0.2">
      <c r="A63" s="1" t="s">
        <v>18</v>
      </c>
      <c r="B63" s="4" t="s">
        <v>19</v>
      </c>
      <c r="C63" s="15"/>
    </row>
    <row r="64" spans="1:3" ht="15" customHeight="1" x14ac:dyDescent="0.2">
      <c r="A64" s="9">
        <v>3700</v>
      </c>
      <c r="B64" s="13" t="s">
        <v>165</v>
      </c>
      <c r="C64" s="15">
        <v>25841.45</v>
      </c>
    </row>
    <row r="65" spans="1:3" ht="15" customHeight="1" x14ac:dyDescent="0.2">
      <c r="A65" s="9">
        <v>3800</v>
      </c>
      <c r="B65" s="13" t="s">
        <v>166</v>
      </c>
      <c r="C65" s="15">
        <v>39218</v>
      </c>
    </row>
    <row r="66" spans="1:3" s="7" customFormat="1" ht="15" customHeight="1" x14ac:dyDescent="0.2">
      <c r="A66" s="11"/>
      <c r="B66" s="17" t="s">
        <v>167</v>
      </c>
      <c r="C66" s="18">
        <v>65059.45</v>
      </c>
    </row>
    <row r="67" spans="1:3" ht="15" customHeight="1" x14ac:dyDescent="0.2">
      <c r="C67" s="15"/>
    </row>
    <row r="68" spans="1:3" ht="15" customHeight="1" x14ac:dyDescent="0.2">
      <c r="C68" s="15"/>
    </row>
    <row r="69" spans="1:3" ht="15" customHeight="1" x14ac:dyDescent="0.2">
      <c r="A69" s="1" t="s">
        <v>20</v>
      </c>
      <c r="B69" s="4" t="s">
        <v>21</v>
      </c>
      <c r="C69" s="15"/>
    </row>
    <row r="70" spans="1:3" ht="15" customHeight="1" x14ac:dyDescent="0.2">
      <c r="A70" s="9">
        <v>3700</v>
      </c>
      <c r="B70" s="13" t="s">
        <v>165</v>
      </c>
      <c r="C70" s="15">
        <v>750</v>
      </c>
    </row>
    <row r="71" spans="1:3" ht="15" customHeight="1" x14ac:dyDescent="0.2">
      <c r="A71" s="9">
        <v>3800</v>
      </c>
      <c r="B71" s="13" t="s">
        <v>166</v>
      </c>
      <c r="C71" s="15">
        <v>0</v>
      </c>
    </row>
    <row r="72" spans="1:3" s="7" customFormat="1" ht="15" customHeight="1" x14ac:dyDescent="0.2">
      <c r="A72" s="11"/>
      <c r="B72" s="17" t="s">
        <v>167</v>
      </c>
      <c r="C72" s="18">
        <v>750</v>
      </c>
    </row>
    <row r="73" spans="1:3" ht="15" customHeight="1" x14ac:dyDescent="0.2">
      <c r="C73" s="15"/>
    </row>
    <row r="74" spans="1:3" ht="15" customHeight="1" x14ac:dyDescent="0.2">
      <c r="C74" s="15"/>
    </row>
    <row r="75" spans="1:3" ht="15" customHeight="1" x14ac:dyDescent="0.2">
      <c r="A75" s="1" t="s">
        <v>22</v>
      </c>
      <c r="B75" s="4" t="s">
        <v>23</v>
      </c>
      <c r="C75" s="15"/>
    </row>
    <row r="76" spans="1:3" ht="15" customHeight="1" x14ac:dyDescent="0.2">
      <c r="A76" s="9">
        <v>3700</v>
      </c>
      <c r="B76" s="13" t="s">
        <v>165</v>
      </c>
      <c r="C76" s="15">
        <v>8170</v>
      </c>
    </row>
    <row r="77" spans="1:3" ht="15" customHeight="1" x14ac:dyDescent="0.2">
      <c r="A77" s="9">
        <v>3800</v>
      </c>
      <c r="B77" s="13" t="s">
        <v>166</v>
      </c>
      <c r="C77" s="15">
        <v>0</v>
      </c>
    </row>
    <row r="78" spans="1:3" s="7" customFormat="1" ht="15" customHeight="1" x14ac:dyDescent="0.2">
      <c r="A78" s="11"/>
      <c r="B78" s="17" t="s">
        <v>167</v>
      </c>
      <c r="C78" s="18">
        <v>8170</v>
      </c>
    </row>
    <row r="79" spans="1:3" ht="15" customHeight="1" x14ac:dyDescent="0.2">
      <c r="A79" s="11"/>
      <c r="B79" s="3"/>
      <c r="C79" s="15"/>
    </row>
    <row r="80" spans="1:3" ht="15" customHeight="1" x14ac:dyDescent="0.2">
      <c r="C80" s="15"/>
    </row>
    <row r="81" spans="1:3" ht="15" customHeight="1" x14ac:dyDescent="0.2">
      <c r="A81" s="1" t="s">
        <v>24</v>
      </c>
      <c r="B81" s="4" t="s">
        <v>25</v>
      </c>
      <c r="C81" s="15"/>
    </row>
    <row r="82" spans="1:3" ht="15" customHeight="1" x14ac:dyDescent="0.2">
      <c r="A82" s="9">
        <v>3700</v>
      </c>
      <c r="B82" s="13" t="s">
        <v>165</v>
      </c>
      <c r="C82" s="15">
        <v>4684</v>
      </c>
    </row>
    <row r="83" spans="1:3" ht="15" customHeight="1" x14ac:dyDescent="0.2">
      <c r="A83" s="9">
        <v>3800</v>
      </c>
      <c r="B83" s="13" t="s">
        <v>166</v>
      </c>
      <c r="C83" s="15">
        <v>0</v>
      </c>
    </row>
    <row r="84" spans="1:3" s="7" customFormat="1" ht="15" customHeight="1" x14ac:dyDescent="0.2">
      <c r="A84" s="11"/>
      <c r="B84" s="17" t="s">
        <v>167</v>
      </c>
      <c r="C84" s="18">
        <v>4684</v>
      </c>
    </row>
    <row r="85" spans="1:3" ht="15" customHeight="1" x14ac:dyDescent="0.2">
      <c r="A85" s="9"/>
      <c r="B85" s="14"/>
      <c r="C85" s="15"/>
    </row>
    <row r="86" spans="1:3" ht="15" customHeight="1" x14ac:dyDescent="0.2">
      <c r="C86" s="15"/>
    </row>
    <row r="87" spans="1:3" ht="15" customHeight="1" x14ac:dyDescent="0.2">
      <c r="A87" s="1" t="s">
        <v>26</v>
      </c>
      <c r="B87" s="4" t="s">
        <v>27</v>
      </c>
      <c r="C87" s="15"/>
    </row>
    <row r="88" spans="1:3" ht="15" customHeight="1" x14ac:dyDescent="0.2">
      <c r="A88" s="9">
        <v>3700</v>
      </c>
      <c r="B88" s="13" t="s">
        <v>165</v>
      </c>
      <c r="C88" s="15">
        <v>3000</v>
      </c>
    </row>
    <row r="89" spans="1:3" ht="15" customHeight="1" x14ac:dyDescent="0.2">
      <c r="A89" s="9">
        <v>3800</v>
      </c>
      <c r="B89" s="13" t="s">
        <v>166</v>
      </c>
      <c r="C89" s="15">
        <v>0</v>
      </c>
    </row>
    <row r="90" spans="1:3" s="7" customFormat="1" ht="15" customHeight="1" x14ac:dyDescent="0.2">
      <c r="A90" s="11"/>
      <c r="B90" s="17" t="s">
        <v>167</v>
      </c>
      <c r="C90" s="18">
        <v>3000</v>
      </c>
    </row>
    <row r="91" spans="1:3" ht="15" customHeight="1" x14ac:dyDescent="0.2">
      <c r="A91" s="9"/>
      <c r="B91" s="14"/>
      <c r="C91" s="15"/>
    </row>
    <row r="92" spans="1:3" ht="15" customHeight="1" x14ac:dyDescent="0.2">
      <c r="C92" s="15"/>
    </row>
    <row r="93" spans="1:3" ht="15" customHeight="1" x14ac:dyDescent="0.2">
      <c r="A93" s="1" t="s">
        <v>28</v>
      </c>
      <c r="B93" s="4" t="s">
        <v>29</v>
      </c>
      <c r="C93" s="15"/>
    </row>
    <row r="94" spans="1:3" ht="15" customHeight="1" x14ac:dyDescent="0.2">
      <c r="A94" s="9">
        <v>3700</v>
      </c>
      <c r="B94" s="13" t="s">
        <v>165</v>
      </c>
      <c r="C94" s="15">
        <v>32763.5</v>
      </c>
    </row>
    <row r="95" spans="1:3" ht="15" customHeight="1" x14ac:dyDescent="0.2">
      <c r="A95" s="9">
        <v>3800</v>
      </c>
      <c r="B95" s="13" t="s">
        <v>166</v>
      </c>
      <c r="C95" s="15">
        <v>0</v>
      </c>
    </row>
    <row r="96" spans="1:3" s="7" customFormat="1" ht="15" customHeight="1" x14ac:dyDescent="0.2">
      <c r="A96" s="11"/>
      <c r="B96" s="17" t="s">
        <v>167</v>
      </c>
      <c r="C96" s="18">
        <v>32763.5</v>
      </c>
    </row>
    <row r="97" spans="1:3" ht="15" customHeight="1" x14ac:dyDescent="0.2">
      <c r="C97" s="15"/>
    </row>
    <row r="98" spans="1:3" ht="15" customHeight="1" x14ac:dyDescent="0.2">
      <c r="C98" s="15"/>
    </row>
    <row r="99" spans="1:3" ht="15" customHeight="1" x14ac:dyDescent="0.2">
      <c r="A99" s="1" t="s">
        <v>30</v>
      </c>
      <c r="B99" s="4" t="s">
        <v>31</v>
      </c>
      <c r="C99" s="15"/>
    </row>
    <row r="100" spans="1:3" ht="15" customHeight="1" x14ac:dyDescent="0.2">
      <c r="A100" s="9">
        <v>3700</v>
      </c>
      <c r="B100" s="13" t="s">
        <v>165</v>
      </c>
      <c r="C100" s="15">
        <v>10872</v>
      </c>
    </row>
    <row r="101" spans="1:3" ht="15" customHeight="1" x14ac:dyDescent="0.2">
      <c r="A101" s="9">
        <v>3800</v>
      </c>
      <c r="B101" s="13" t="s">
        <v>166</v>
      </c>
      <c r="C101" s="15">
        <v>0</v>
      </c>
    </row>
    <row r="102" spans="1:3" s="7" customFormat="1" ht="15" customHeight="1" x14ac:dyDescent="0.2">
      <c r="A102" s="11"/>
      <c r="B102" s="17" t="s">
        <v>167</v>
      </c>
      <c r="C102" s="18">
        <v>10872</v>
      </c>
    </row>
    <row r="103" spans="1:3" ht="15" customHeight="1" x14ac:dyDescent="0.2">
      <c r="C103" s="15"/>
    </row>
    <row r="104" spans="1:3" ht="15" customHeight="1" x14ac:dyDescent="0.2">
      <c r="C104" s="15"/>
    </row>
    <row r="105" spans="1:3" ht="15" customHeight="1" x14ac:dyDescent="0.2">
      <c r="A105" s="1" t="s">
        <v>32</v>
      </c>
      <c r="B105" s="4" t="s">
        <v>33</v>
      </c>
      <c r="C105" s="15"/>
    </row>
    <row r="106" spans="1:3" ht="15" customHeight="1" x14ac:dyDescent="0.2">
      <c r="A106" s="9">
        <v>3700</v>
      </c>
      <c r="B106" s="13" t="s">
        <v>165</v>
      </c>
      <c r="C106" s="15">
        <v>0</v>
      </c>
    </row>
    <row r="107" spans="1:3" ht="15" customHeight="1" x14ac:dyDescent="0.2">
      <c r="A107" s="9">
        <v>3800</v>
      </c>
      <c r="B107" s="13" t="s">
        <v>166</v>
      </c>
      <c r="C107" s="15">
        <v>0</v>
      </c>
    </row>
    <row r="108" spans="1:3" s="7" customFormat="1" ht="15" customHeight="1" x14ac:dyDescent="0.2">
      <c r="A108" s="11"/>
      <c r="B108" s="17" t="s">
        <v>167</v>
      </c>
      <c r="C108" s="18">
        <v>0</v>
      </c>
    </row>
    <row r="109" spans="1:3" ht="15" customHeight="1" x14ac:dyDescent="0.2">
      <c r="C109" s="15"/>
    </row>
    <row r="110" spans="1:3" ht="15" customHeight="1" x14ac:dyDescent="0.2">
      <c r="C110" s="15"/>
    </row>
    <row r="111" spans="1:3" ht="15" customHeight="1" x14ac:dyDescent="0.2">
      <c r="A111" s="1" t="s">
        <v>34</v>
      </c>
      <c r="B111" s="4" t="s">
        <v>35</v>
      </c>
      <c r="C111" s="15"/>
    </row>
    <row r="112" spans="1:3" ht="15" customHeight="1" x14ac:dyDescent="0.2">
      <c r="A112" s="9">
        <v>3700</v>
      </c>
      <c r="B112" s="13" t="s">
        <v>165</v>
      </c>
      <c r="C112" s="15">
        <v>154321.20000000001</v>
      </c>
    </row>
    <row r="113" spans="1:3" ht="15" customHeight="1" x14ac:dyDescent="0.2">
      <c r="A113" s="9">
        <v>3800</v>
      </c>
      <c r="B113" s="13" t="s">
        <v>166</v>
      </c>
      <c r="C113" s="15">
        <v>0</v>
      </c>
    </row>
    <row r="114" spans="1:3" s="7" customFormat="1" ht="15" customHeight="1" x14ac:dyDescent="0.2">
      <c r="A114" s="11"/>
      <c r="B114" s="17" t="s">
        <v>167</v>
      </c>
      <c r="C114" s="18">
        <v>154321.20000000001</v>
      </c>
    </row>
    <row r="115" spans="1:3" ht="15" customHeight="1" x14ac:dyDescent="0.2">
      <c r="C115" s="15"/>
    </row>
    <row r="116" spans="1:3" ht="15" customHeight="1" x14ac:dyDescent="0.2">
      <c r="C116" s="15"/>
    </row>
    <row r="117" spans="1:3" ht="15" customHeight="1" x14ac:dyDescent="0.2">
      <c r="A117" s="1" t="s">
        <v>36</v>
      </c>
      <c r="B117" s="4" t="s">
        <v>37</v>
      </c>
      <c r="C117" s="15"/>
    </row>
    <row r="118" spans="1:3" ht="15" customHeight="1" x14ac:dyDescent="0.2">
      <c r="A118" s="9">
        <v>3700</v>
      </c>
      <c r="B118" s="13" t="s">
        <v>165</v>
      </c>
      <c r="C118" s="15">
        <v>0</v>
      </c>
    </row>
    <row r="119" spans="1:3" ht="15" customHeight="1" x14ac:dyDescent="0.2">
      <c r="A119" s="9">
        <v>3800</v>
      </c>
      <c r="B119" s="13" t="s">
        <v>166</v>
      </c>
      <c r="C119" s="15">
        <v>0</v>
      </c>
    </row>
    <row r="120" spans="1:3" s="7" customFormat="1" ht="15" customHeight="1" x14ac:dyDescent="0.2">
      <c r="A120" s="11"/>
      <c r="B120" s="17" t="s">
        <v>167</v>
      </c>
      <c r="C120" s="18">
        <v>0</v>
      </c>
    </row>
    <row r="121" spans="1:3" ht="15" customHeight="1" x14ac:dyDescent="0.2">
      <c r="C121" s="15"/>
    </row>
    <row r="122" spans="1:3" ht="15" customHeight="1" x14ac:dyDescent="0.2">
      <c r="C122" s="15"/>
    </row>
    <row r="123" spans="1:3" ht="15" customHeight="1" x14ac:dyDescent="0.2">
      <c r="A123" s="1" t="s">
        <v>38</v>
      </c>
      <c r="B123" s="4" t="s">
        <v>39</v>
      </c>
      <c r="C123" s="15"/>
    </row>
    <row r="124" spans="1:3" ht="15" customHeight="1" x14ac:dyDescent="0.2">
      <c r="A124" s="9">
        <v>3700</v>
      </c>
      <c r="B124" s="13" t="s">
        <v>165</v>
      </c>
      <c r="C124" s="15">
        <v>0</v>
      </c>
    </row>
    <row r="125" spans="1:3" ht="15" customHeight="1" x14ac:dyDescent="0.2">
      <c r="A125" s="9">
        <v>3800</v>
      </c>
      <c r="B125" s="13" t="s">
        <v>166</v>
      </c>
      <c r="C125" s="15">
        <v>0</v>
      </c>
    </row>
    <row r="126" spans="1:3" s="7" customFormat="1" ht="15" customHeight="1" x14ac:dyDescent="0.2">
      <c r="A126" s="11"/>
      <c r="B126" s="17" t="s">
        <v>167</v>
      </c>
      <c r="C126" s="18">
        <v>0</v>
      </c>
    </row>
    <row r="127" spans="1:3" ht="15" customHeight="1" x14ac:dyDescent="0.2">
      <c r="C127" s="15"/>
    </row>
    <row r="128" spans="1:3" ht="15" customHeight="1" x14ac:dyDescent="0.2">
      <c r="C128" s="15"/>
    </row>
    <row r="129" spans="1:3" ht="15" customHeight="1" x14ac:dyDescent="0.2">
      <c r="A129" s="1" t="s">
        <v>40</v>
      </c>
      <c r="B129" s="4" t="s">
        <v>41</v>
      </c>
      <c r="C129" s="15"/>
    </row>
    <row r="130" spans="1:3" ht="15" customHeight="1" x14ac:dyDescent="0.2">
      <c r="A130" s="9">
        <v>3700</v>
      </c>
      <c r="B130" s="13" t="s">
        <v>165</v>
      </c>
      <c r="C130" s="15">
        <v>0</v>
      </c>
    </row>
    <row r="131" spans="1:3" ht="15" customHeight="1" x14ac:dyDescent="0.2">
      <c r="A131" s="9">
        <v>3800</v>
      </c>
      <c r="B131" s="13" t="s">
        <v>166</v>
      </c>
      <c r="C131" s="15">
        <v>94897.279999999999</v>
      </c>
    </row>
    <row r="132" spans="1:3" s="7" customFormat="1" ht="15" customHeight="1" x14ac:dyDescent="0.2">
      <c r="A132" s="11"/>
      <c r="B132" s="17" t="s">
        <v>167</v>
      </c>
      <c r="C132" s="18">
        <v>94897.279999999999</v>
      </c>
    </row>
    <row r="133" spans="1:3" ht="15" customHeight="1" x14ac:dyDescent="0.2">
      <c r="A133" s="11"/>
      <c r="B133" s="3"/>
      <c r="C133" s="15"/>
    </row>
    <row r="134" spans="1:3" ht="15" customHeight="1" x14ac:dyDescent="0.2">
      <c r="C134" s="15"/>
    </row>
    <row r="135" spans="1:3" ht="15" customHeight="1" x14ac:dyDescent="0.2">
      <c r="A135" s="1" t="s">
        <v>42</v>
      </c>
      <c r="B135" s="4" t="s">
        <v>43</v>
      </c>
      <c r="C135" s="15"/>
    </row>
    <row r="136" spans="1:3" ht="15" customHeight="1" x14ac:dyDescent="0.2">
      <c r="A136" s="9">
        <v>3700</v>
      </c>
      <c r="B136" s="13" t="s">
        <v>165</v>
      </c>
      <c r="C136" s="15">
        <v>1798</v>
      </c>
    </row>
    <row r="137" spans="1:3" ht="15" customHeight="1" x14ac:dyDescent="0.2">
      <c r="A137" s="9">
        <v>3800</v>
      </c>
      <c r="B137" s="13" t="s">
        <v>166</v>
      </c>
      <c r="C137" s="15">
        <v>0</v>
      </c>
    </row>
    <row r="138" spans="1:3" s="7" customFormat="1" ht="15" customHeight="1" x14ac:dyDescent="0.2">
      <c r="A138" s="11"/>
      <c r="B138" s="17" t="s">
        <v>167</v>
      </c>
      <c r="C138" s="18">
        <v>1798</v>
      </c>
    </row>
    <row r="139" spans="1:3" ht="15" customHeight="1" x14ac:dyDescent="0.2">
      <c r="C139" s="15"/>
    </row>
    <row r="140" spans="1:3" ht="15" customHeight="1" x14ac:dyDescent="0.2">
      <c r="C140" s="15"/>
    </row>
    <row r="141" spans="1:3" ht="15" customHeight="1" x14ac:dyDescent="0.2">
      <c r="A141" s="1" t="s">
        <v>44</v>
      </c>
      <c r="B141" s="4" t="s">
        <v>45</v>
      </c>
      <c r="C141" s="15"/>
    </row>
    <row r="142" spans="1:3" ht="15" customHeight="1" x14ac:dyDescent="0.2">
      <c r="A142" s="9">
        <v>3700</v>
      </c>
      <c r="B142" s="13" t="s">
        <v>165</v>
      </c>
      <c r="C142" s="15">
        <v>14615.119999999999</v>
      </c>
    </row>
    <row r="143" spans="1:3" ht="15" customHeight="1" x14ac:dyDescent="0.2">
      <c r="A143" s="9">
        <v>3800</v>
      </c>
      <c r="B143" s="13" t="s">
        <v>166</v>
      </c>
      <c r="C143" s="15">
        <v>658800</v>
      </c>
    </row>
    <row r="144" spans="1:3" s="7" customFormat="1" ht="15" customHeight="1" x14ac:dyDescent="0.2">
      <c r="A144" s="11"/>
      <c r="B144" s="17" t="s">
        <v>167</v>
      </c>
      <c r="C144" s="18">
        <v>673415.12</v>
      </c>
    </row>
    <row r="145" spans="1:3" ht="15" customHeight="1" x14ac:dyDescent="0.2">
      <c r="A145" s="9"/>
      <c r="B145" s="2"/>
      <c r="C145" s="15"/>
    </row>
    <row r="146" spans="1:3" ht="15" customHeight="1" x14ac:dyDescent="0.2">
      <c r="C146" s="15"/>
    </row>
    <row r="147" spans="1:3" ht="15" customHeight="1" x14ac:dyDescent="0.2">
      <c r="A147" s="1" t="s">
        <v>46</v>
      </c>
      <c r="B147" s="4" t="s">
        <v>47</v>
      </c>
      <c r="C147" s="15"/>
    </row>
    <row r="148" spans="1:3" ht="15" customHeight="1" x14ac:dyDescent="0.2">
      <c r="A148" s="9">
        <v>3700</v>
      </c>
      <c r="B148" s="13" t="s">
        <v>165</v>
      </c>
      <c r="C148" s="15">
        <v>27144</v>
      </c>
    </row>
    <row r="149" spans="1:3" ht="15" customHeight="1" x14ac:dyDescent="0.2">
      <c r="A149" s="9">
        <v>3800</v>
      </c>
      <c r="B149" s="13" t="s">
        <v>166</v>
      </c>
      <c r="C149" s="15">
        <v>46980</v>
      </c>
    </row>
    <row r="150" spans="1:3" s="7" customFormat="1" ht="15" customHeight="1" x14ac:dyDescent="0.2">
      <c r="A150" s="11"/>
      <c r="B150" s="17" t="s">
        <v>167</v>
      </c>
      <c r="C150" s="18">
        <v>74124</v>
      </c>
    </row>
    <row r="151" spans="1:3" ht="15" customHeight="1" x14ac:dyDescent="0.2">
      <c r="C151" s="15"/>
    </row>
    <row r="152" spans="1:3" ht="15" customHeight="1" x14ac:dyDescent="0.2">
      <c r="C152" s="15"/>
    </row>
    <row r="153" spans="1:3" ht="15" customHeight="1" x14ac:dyDescent="0.2">
      <c r="A153" s="1" t="s">
        <v>48</v>
      </c>
      <c r="B153" s="4" t="s">
        <v>49</v>
      </c>
      <c r="C153" s="15"/>
    </row>
    <row r="154" spans="1:3" ht="15" customHeight="1" x14ac:dyDescent="0.2">
      <c r="A154" s="9">
        <v>3700</v>
      </c>
      <c r="B154" s="13" t="s">
        <v>165</v>
      </c>
      <c r="C154" s="15">
        <v>0</v>
      </c>
    </row>
    <row r="155" spans="1:3" ht="15" customHeight="1" x14ac:dyDescent="0.2">
      <c r="A155" s="9">
        <v>3800</v>
      </c>
      <c r="B155" s="13" t="s">
        <v>166</v>
      </c>
      <c r="C155" s="15">
        <v>23810</v>
      </c>
    </row>
    <row r="156" spans="1:3" s="7" customFormat="1" ht="15" customHeight="1" x14ac:dyDescent="0.2">
      <c r="A156" s="11"/>
      <c r="B156" s="17" t="s">
        <v>167</v>
      </c>
      <c r="C156" s="18">
        <v>23810</v>
      </c>
    </row>
    <row r="157" spans="1:3" ht="15" customHeight="1" x14ac:dyDescent="0.2">
      <c r="C157" s="15"/>
    </row>
    <row r="158" spans="1:3" ht="15" customHeight="1" x14ac:dyDescent="0.2">
      <c r="C158" s="15"/>
    </row>
    <row r="159" spans="1:3" ht="15" customHeight="1" x14ac:dyDescent="0.2">
      <c r="A159" s="1" t="s">
        <v>50</v>
      </c>
      <c r="B159" s="4" t="s">
        <v>51</v>
      </c>
      <c r="C159" s="15"/>
    </row>
    <row r="160" spans="1:3" ht="15" customHeight="1" x14ac:dyDescent="0.2">
      <c r="A160" s="9">
        <v>3700</v>
      </c>
      <c r="B160" s="13" t="s">
        <v>165</v>
      </c>
      <c r="C160" s="15">
        <v>0</v>
      </c>
    </row>
    <row r="161" spans="1:3" ht="15" customHeight="1" x14ac:dyDescent="0.2">
      <c r="A161" s="9">
        <v>3800</v>
      </c>
      <c r="B161" s="13" t="s">
        <v>166</v>
      </c>
      <c r="C161" s="15">
        <v>0</v>
      </c>
    </row>
    <row r="162" spans="1:3" s="7" customFormat="1" ht="15" customHeight="1" x14ac:dyDescent="0.2">
      <c r="A162" s="11"/>
      <c r="B162" s="17" t="s">
        <v>167</v>
      </c>
      <c r="C162" s="18">
        <v>0</v>
      </c>
    </row>
    <row r="163" spans="1:3" ht="15" customHeight="1" x14ac:dyDescent="0.2">
      <c r="C163" s="15"/>
    </row>
    <row r="164" spans="1:3" ht="15" customHeight="1" x14ac:dyDescent="0.2">
      <c r="C164" s="15"/>
    </row>
    <row r="165" spans="1:3" ht="15" customHeight="1" x14ac:dyDescent="0.2">
      <c r="A165" s="1" t="s">
        <v>52</v>
      </c>
      <c r="B165" s="4" t="s">
        <v>53</v>
      </c>
      <c r="C165" s="15"/>
    </row>
    <row r="166" spans="1:3" ht="15" customHeight="1" x14ac:dyDescent="0.2">
      <c r="A166" s="9">
        <v>3700</v>
      </c>
      <c r="B166" s="13" t="s">
        <v>165</v>
      </c>
      <c r="C166" s="15">
        <v>0</v>
      </c>
    </row>
    <row r="167" spans="1:3" ht="15" customHeight="1" x14ac:dyDescent="0.2">
      <c r="A167" s="9">
        <v>3800</v>
      </c>
      <c r="B167" s="13" t="s">
        <v>166</v>
      </c>
      <c r="C167" s="15">
        <v>0</v>
      </c>
    </row>
    <row r="168" spans="1:3" s="7" customFormat="1" ht="15" customHeight="1" x14ac:dyDescent="0.2">
      <c r="A168" s="11"/>
      <c r="B168" s="17" t="s">
        <v>167</v>
      </c>
      <c r="C168" s="18">
        <v>0</v>
      </c>
    </row>
    <row r="169" spans="1:3" ht="15" customHeight="1" x14ac:dyDescent="0.2">
      <c r="C169" s="15"/>
    </row>
    <row r="170" spans="1:3" ht="15" customHeight="1" x14ac:dyDescent="0.2">
      <c r="C170" s="15"/>
    </row>
    <row r="171" spans="1:3" ht="15" customHeight="1" x14ac:dyDescent="0.2">
      <c r="A171" s="1" t="s">
        <v>54</v>
      </c>
      <c r="B171" s="4" t="s">
        <v>55</v>
      </c>
      <c r="C171" s="15"/>
    </row>
    <row r="172" spans="1:3" ht="15" customHeight="1" x14ac:dyDescent="0.2">
      <c r="A172" s="9">
        <v>3700</v>
      </c>
      <c r="B172" s="13" t="s">
        <v>165</v>
      </c>
      <c r="C172" s="15">
        <v>74050.399999999994</v>
      </c>
    </row>
    <row r="173" spans="1:3" ht="15" customHeight="1" x14ac:dyDescent="0.2">
      <c r="A173" s="9">
        <v>3800</v>
      </c>
      <c r="B173" s="13" t="s">
        <v>166</v>
      </c>
      <c r="C173" s="15">
        <v>7050</v>
      </c>
    </row>
    <row r="174" spans="1:3" s="7" customFormat="1" ht="15" customHeight="1" x14ac:dyDescent="0.2">
      <c r="A174" s="11"/>
      <c r="B174" s="17" t="s">
        <v>167</v>
      </c>
      <c r="C174" s="18">
        <v>81100.399999999994</v>
      </c>
    </row>
    <row r="175" spans="1:3" ht="15" customHeight="1" x14ac:dyDescent="0.2">
      <c r="A175" s="9"/>
      <c r="B175" s="2"/>
      <c r="C175" s="15"/>
    </row>
    <row r="176" spans="1:3" ht="15" customHeight="1" x14ac:dyDescent="0.2">
      <c r="C176" s="15"/>
    </row>
    <row r="177" spans="1:3" ht="15" customHeight="1" x14ac:dyDescent="0.2">
      <c r="A177" s="1" t="s">
        <v>56</v>
      </c>
      <c r="B177" s="4" t="s">
        <v>57</v>
      </c>
      <c r="C177" s="15"/>
    </row>
    <row r="178" spans="1:3" ht="15" customHeight="1" x14ac:dyDescent="0.2">
      <c r="A178" s="9">
        <v>3700</v>
      </c>
      <c r="B178" s="13" t="s">
        <v>165</v>
      </c>
      <c r="C178" s="15">
        <v>9957.6</v>
      </c>
    </row>
    <row r="179" spans="1:3" ht="15" customHeight="1" x14ac:dyDescent="0.2">
      <c r="A179" s="9">
        <v>3800</v>
      </c>
      <c r="B179" s="13" t="s">
        <v>166</v>
      </c>
      <c r="C179" s="15">
        <v>0</v>
      </c>
    </row>
    <row r="180" spans="1:3" s="7" customFormat="1" ht="15" customHeight="1" x14ac:dyDescent="0.2">
      <c r="A180" s="11"/>
      <c r="B180" s="17" t="s">
        <v>167</v>
      </c>
      <c r="C180" s="18">
        <v>9957.6</v>
      </c>
    </row>
    <row r="181" spans="1:3" ht="15" customHeight="1" x14ac:dyDescent="0.2">
      <c r="C181" s="15"/>
    </row>
    <row r="182" spans="1:3" ht="15" customHeight="1" x14ac:dyDescent="0.2">
      <c r="C182" s="15"/>
    </row>
    <row r="183" spans="1:3" ht="15" customHeight="1" x14ac:dyDescent="0.2">
      <c r="A183" s="1" t="s">
        <v>58</v>
      </c>
      <c r="B183" s="4" t="s">
        <v>59</v>
      </c>
      <c r="C183" s="15"/>
    </row>
    <row r="184" spans="1:3" ht="15" customHeight="1" x14ac:dyDescent="0.2">
      <c r="A184" s="9">
        <v>3700</v>
      </c>
      <c r="B184" s="13" t="s">
        <v>165</v>
      </c>
      <c r="C184" s="15">
        <v>0</v>
      </c>
    </row>
    <row r="185" spans="1:3" ht="15" customHeight="1" x14ac:dyDescent="0.2">
      <c r="A185" s="9">
        <v>3800</v>
      </c>
      <c r="B185" s="13" t="s">
        <v>166</v>
      </c>
      <c r="C185" s="15">
        <v>0</v>
      </c>
    </row>
    <row r="186" spans="1:3" s="7" customFormat="1" ht="15" customHeight="1" x14ac:dyDescent="0.2">
      <c r="A186" s="11"/>
      <c r="B186" s="17" t="s">
        <v>167</v>
      </c>
      <c r="C186" s="18">
        <v>0</v>
      </c>
    </row>
    <row r="187" spans="1:3" ht="15" customHeight="1" x14ac:dyDescent="0.2">
      <c r="C187" s="15"/>
    </row>
    <row r="188" spans="1:3" ht="15" customHeight="1" x14ac:dyDescent="0.2">
      <c r="C188" s="15"/>
    </row>
    <row r="189" spans="1:3" ht="15" customHeight="1" x14ac:dyDescent="0.2">
      <c r="A189" s="1" t="s">
        <v>60</v>
      </c>
      <c r="B189" s="4" t="s">
        <v>61</v>
      </c>
      <c r="C189" s="15"/>
    </row>
    <row r="190" spans="1:3" ht="15" customHeight="1" x14ac:dyDescent="0.2">
      <c r="A190" s="9">
        <v>3700</v>
      </c>
      <c r="B190" s="13" t="s">
        <v>165</v>
      </c>
      <c r="C190" s="15">
        <v>65991.600000000006</v>
      </c>
    </row>
    <row r="191" spans="1:3" ht="15" customHeight="1" x14ac:dyDescent="0.2">
      <c r="A191" s="9">
        <v>3800</v>
      </c>
      <c r="B191" s="13" t="s">
        <v>166</v>
      </c>
      <c r="C191" s="15">
        <v>0</v>
      </c>
    </row>
    <row r="192" spans="1:3" s="7" customFormat="1" ht="15" customHeight="1" x14ac:dyDescent="0.2">
      <c r="A192" s="11"/>
      <c r="B192" s="17" t="s">
        <v>167</v>
      </c>
      <c r="C192" s="18">
        <v>65991.600000000006</v>
      </c>
    </row>
    <row r="193" spans="1:3" ht="15" customHeight="1" x14ac:dyDescent="0.2">
      <c r="C193" s="15"/>
    </row>
    <row r="194" spans="1:3" ht="15" customHeight="1" x14ac:dyDescent="0.2">
      <c r="C194" s="15"/>
    </row>
    <row r="195" spans="1:3" ht="15" customHeight="1" x14ac:dyDescent="0.2">
      <c r="A195" s="1" t="s">
        <v>62</v>
      </c>
      <c r="B195" s="4" t="s">
        <v>63</v>
      </c>
      <c r="C195" s="15"/>
    </row>
    <row r="196" spans="1:3" ht="15" customHeight="1" x14ac:dyDescent="0.2">
      <c r="A196" s="9">
        <v>3700</v>
      </c>
      <c r="B196" s="13" t="s">
        <v>165</v>
      </c>
      <c r="C196" s="15">
        <v>5035</v>
      </c>
    </row>
    <row r="197" spans="1:3" ht="15" customHeight="1" x14ac:dyDescent="0.2">
      <c r="A197" s="9">
        <v>3800</v>
      </c>
      <c r="B197" s="13" t="s">
        <v>166</v>
      </c>
      <c r="C197" s="15">
        <v>0</v>
      </c>
    </row>
    <row r="198" spans="1:3" s="7" customFormat="1" ht="15" customHeight="1" x14ac:dyDescent="0.2">
      <c r="A198" s="11"/>
      <c r="B198" s="17" t="s">
        <v>167</v>
      </c>
      <c r="C198" s="18">
        <v>5035</v>
      </c>
    </row>
    <row r="199" spans="1:3" ht="15" customHeight="1" x14ac:dyDescent="0.2">
      <c r="C199" s="15"/>
    </row>
    <row r="200" spans="1:3" ht="15" customHeight="1" x14ac:dyDescent="0.2">
      <c r="C200" s="15"/>
    </row>
    <row r="201" spans="1:3" ht="15" customHeight="1" x14ac:dyDescent="0.2">
      <c r="A201" s="1" t="s">
        <v>64</v>
      </c>
      <c r="B201" s="4" t="s">
        <v>65</v>
      </c>
      <c r="C201" s="15"/>
    </row>
    <row r="202" spans="1:3" ht="15" customHeight="1" x14ac:dyDescent="0.2">
      <c r="A202" s="9">
        <v>3700</v>
      </c>
      <c r="B202" s="13" t="s">
        <v>165</v>
      </c>
      <c r="C202" s="15">
        <v>0</v>
      </c>
    </row>
    <row r="203" spans="1:3" ht="15" customHeight="1" x14ac:dyDescent="0.2">
      <c r="A203" s="9">
        <v>3800</v>
      </c>
      <c r="B203" s="13" t="s">
        <v>166</v>
      </c>
      <c r="C203" s="15">
        <v>0</v>
      </c>
    </row>
    <row r="204" spans="1:3" s="7" customFormat="1" ht="15" customHeight="1" x14ac:dyDescent="0.2">
      <c r="A204" s="11"/>
      <c r="B204" s="17" t="s">
        <v>167</v>
      </c>
      <c r="C204" s="18">
        <v>0</v>
      </c>
    </row>
    <row r="205" spans="1:3" ht="15" customHeight="1" x14ac:dyDescent="0.2">
      <c r="A205" s="11"/>
      <c r="B205" s="3"/>
      <c r="C205" s="15"/>
    </row>
    <row r="206" spans="1:3" ht="15" customHeight="1" x14ac:dyDescent="0.2">
      <c r="C206" s="15"/>
    </row>
    <row r="207" spans="1:3" ht="15" customHeight="1" x14ac:dyDescent="0.2">
      <c r="A207" s="1" t="s">
        <v>66</v>
      </c>
      <c r="B207" s="4" t="s">
        <v>67</v>
      </c>
      <c r="C207" s="15"/>
    </row>
    <row r="208" spans="1:3" ht="15" customHeight="1" x14ac:dyDescent="0.2">
      <c r="A208" s="9">
        <v>3700</v>
      </c>
      <c r="B208" s="13" t="s">
        <v>165</v>
      </c>
      <c r="C208" s="15">
        <v>224572.18</v>
      </c>
    </row>
    <row r="209" spans="1:3" ht="15" customHeight="1" x14ac:dyDescent="0.2">
      <c r="A209" s="9">
        <v>3800</v>
      </c>
      <c r="B209" s="13" t="s">
        <v>166</v>
      </c>
      <c r="C209" s="15">
        <v>3942849</v>
      </c>
    </row>
    <row r="210" spans="1:3" s="7" customFormat="1" ht="15" customHeight="1" x14ac:dyDescent="0.2">
      <c r="A210" s="11"/>
      <c r="B210" s="17" t="s">
        <v>167</v>
      </c>
      <c r="C210" s="18">
        <v>4167421.18</v>
      </c>
    </row>
    <row r="211" spans="1:3" ht="15" customHeight="1" x14ac:dyDescent="0.2">
      <c r="C211" s="15"/>
    </row>
    <row r="212" spans="1:3" ht="15" customHeight="1" x14ac:dyDescent="0.2">
      <c r="C212" s="15"/>
    </row>
    <row r="213" spans="1:3" ht="15" customHeight="1" x14ac:dyDescent="0.2">
      <c r="A213" s="1" t="s">
        <v>68</v>
      </c>
      <c r="B213" s="4" t="s">
        <v>69</v>
      </c>
      <c r="C213" s="15"/>
    </row>
    <row r="214" spans="1:3" ht="15" customHeight="1" x14ac:dyDescent="0.2">
      <c r="A214" s="9">
        <v>3700</v>
      </c>
      <c r="B214" s="13" t="s">
        <v>165</v>
      </c>
      <c r="C214" s="15">
        <v>7270</v>
      </c>
    </row>
    <row r="215" spans="1:3" ht="15" customHeight="1" x14ac:dyDescent="0.2">
      <c r="A215" s="9">
        <v>3800</v>
      </c>
      <c r="B215" s="13" t="s">
        <v>166</v>
      </c>
      <c r="C215" s="15">
        <v>3386511.72</v>
      </c>
    </row>
    <row r="216" spans="1:3" s="7" customFormat="1" ht="15" customHeight="1" x14ac:dyDescent="0.2">
      <c r="A216" s="11"/>
      <c r="B216" s="17" t="s">
        <v>167</v>
      </c>
      <c r="C216" s="18">
        <v>3393781.72</v>
      </c>
    </row>
    <row r="217" spans="1:3" ht="15" customHeight="1" x14ac:dyDescent="0.2">
      <c r="A217" s="11"/>
      <c r="B217" s="3"/>
      <c r="C217" s="15"/>
    </row>
    <row r="218" spans="1:3" ht="15" customHeight="1" x14ac:dyDescent="0.2">
      <c r="C218" s="15"/>
    </row>
    <row r="219" spans="1:3" ht="15" customHeight="1" x14ac:dyDescent="0.2">
      <c r="A219" s="1" t="s">
        <v>70</v>
      </c>
      <c r="B219" s="4" t="s">
        <v>71</v>
      </c>
      <c r="C219" s="15"/>
    </row>
    <row r="220" spans="1:3" ht="15" customHeight="1" x14ac:dyDescent="0.2">
      <c r="A220" s="9">
        <v>3700</v>
      </c>
      <c r="B220" s="13" t="s">
        <v>165</v>
      </c>
      <c r="C220" s="15">
        <v>104285</v>
      </c>
    </row>
    <row r="221" spans="1:3" ht="15" customHeight="1" x14ac:dyDescent="0.2">
      <c r="A221" s="9">
        <v>3800</v>
      </c>
      <c r="B221" s="13" t="s">
        <v>166</v>
      </c>
      <c r="C221" s="15">
        <v>1254366.1500000001</v>
      </c>
    </row>
    <row r="222" spans="1:3" s="7" customFormat="1" ht="15" customHeight="1" x14ac:dyDescent="0.2">
      <c r="A222" s="11"/>
      <c r="B222" s="17" t="s">
        <v>167</v>
      </c>
      <c r="C222" s="18">
        <v>1358651.1500000001</v>
      </c>
    </row>
    <row r="223" spans="1:3" ht="15" customHeight="1" x14ac:dyDescent="0.2">
      <c r="A223" s="9"/>
      <c r="B223" s="2"/>
      <c r="C223" s="15"/>
    </row>
    <row r="224" spans="1:3" ht="15" customHeight="1" x14ac:dyDescent="0.2">
      <c r="C224" s="15"/>
    </row>
    <row r="225" spans="1:3" ht="15" customHeight="1" x14ac:dyDescent="0.2">
      <c r="A225" s="1" t="s">
        <v>72</v>
      </c>
      <c r="B225" s="4" t="s">
        <v>73</v>
      </c>
      <c r="C225" s="15"/>
    </row>
    <row r="226" spans="1:3" ht="15" customHeight="1" x14ac:dyDescent="0.2">
      <c r="A226" s="9">
        <v>3700</v>
      </c>
      <c r="B226" s="13" t="s">
        <v>165</v>
      </c>
      <c r="C226" s="15">
        <v>1964</v>
      </c>
    </row>
    <row r="227" spans="1:3" ht="15" customHeight="1" x14ac:dyDescent="0.2">
      <c r="A227" s="9">
        <v>3800</v>
      </c>
      <c r="B227" s="13" t="s">
        <v>166</v>
      </c>
      <c r="C227" s="15">
        <v>474519.57</v>
      </c>
    </row>
    <row r="228" spans="1:3" s="7" customFormat="1" ht="15" customHeight="1" x14ac:dyDescent="0.2">
      <c r="A228" s="11"/>
      <c r="B228" s="17" t="s">
        <v>167</v>
      </c>
      <c r="C228" s="18">
        <v>476483.57</v>
      </c>
    </row>
    <row r="229" spans="1:3" ht="15" customHeight="1" x14ac:dyDescent="0.2">
      <c r="A229" s="9"/>
      <c r="B229" s="2"/>
      <c r="C229" s="15"/>
    </row>
    <row r="230" spans="1:3" ht="15" customHeight="1" x14ac:dyDescent="0.2">
      <c r="C230" s="15"/>
    </row>
    <row r="231" spans="1:3" ht="15" customHeight="1" x14ac:dyDescent="0.2">
      <c r="A231" s="1" t="s">
        <v>74</v>
      </c>
      <c r="B231" s="4" t="s">
        <v>75</v>
      </c>
      <c r="C231" s="15"/>
    </row>
    <row r="232" spans="1:3" ht="15" customHeight="1" x14ac:dyDescent="0.2">
      <c r="A232" s="9">
        <v>3700</v>
      </c>
      <c r="B232" s="13" t="s">
        <v>165</v>
      </c>
      <c r="C232" s="15">
        <v>0</v>
      </c>
    </row>
    <row r="233" spans="1:3" ht="15" customHeight="1" x14ac:dyDescent="0.2">
      <c r="A233" s="9">
        <v>3800</v>
      </c>
      <c r="B233" s="13" t="s">
        <v>166</v>
      </c>
      <c r="C233" s="15">
        <v>0</v>
      </c>
    </row>
    <row r="234" spans="1:3" s="7" customFormat="1" ht="15" customHeight="1" x14ac:dyDescent="0.2">
      <c r="A234" s="11"/>
      <c r="B234" s="17" t="s">
        <v>167</v>
      </c>
      <c r="C234" s="18">
        <v>0</v>
      </c>
    </row>
    <row r="235" spans="1:3" ht="15" customHeight="1" x14ac:dyDescent="0.2">
      <c r="C235" s="15"/>
    </row>
    <row r="236" spans="1:3" ht="15" customHeight="1" x14ac:dyDescent="0.2">
      <c r="C236" s="15"/>
    </row>
    <row r="237" spans="1:3" ht="15" customHeight="1" x14ac:dyDescent="0.2">
      <c r="A237" s="1" t="s">
        <v>76</v>
      </c>
      <c r="B237" s="4" t="s">
        <v>77</v>
      </c>
      <c r="C237" s="15"/>
    </row>
    <row r="238" spans="1:3" ht="15" customHeight="1" x14ac:dyDescent="0.2">
      <c r="A238" s="9">
        <v>3700</v>
      </c>
      <c r="B238" s="13" t="s">
        <v>165</v>
      </c>
      <c r="C238" s="15">
        <v>0</v>
      </c>
    </row>
    <row r="239" spans="1:3" ht="15" customHeight="1" x14ac:dyDescent="0.2">
      <c r="A239" s="9">
        <v>3800</v>
      </c>
      <c r="B239" s="13" t="s">
        <v>166</v>
      </c>
      <c r="C239" s="15">
        <v>0</v>
      </c>
    </row>
    <row r="240" spans="1:3" s="7" customFormat="1" ht="15" customHeight="1" x14ac:dyDescent="0.2">
      <c r="A240" s="11"/>
      <c r="B240" s="17" t="s">
        <v>167</v>
      </c>
      <c r="C240" s="18">
        <v>0</v>
      </c>
    </row>
    <row r="241" spans="1:3" ht="15" customHeight="1" x14ac:dyDescent="0.2">
      <c r="A241" s="11"/>
      <c r="B241" s="3"/>
      <c r="C241" s="15"/>
    </row>
    <row r="242" spans="1:3" ht="15" customHeight="1" x14ac:dyDescent="0.2">
      <c r="C242" s="15"/>
    </row>
    <row r="243" spans="1:3" ht="15" customHeight="1" x14ac:dyDescent="0.2">
      <c r="A243" s="1" t="s">
        <v>78</v>
      </c>
      <c r="B243" s="4" t="s">
        <v>79</v>
      </c>
      <c r="C243" s="15"/>
    </row>
    <row r="244" spans="1:3" ht="15" customHeight="1" x14ac:dyDescent="0.2">
      <c r="A244" s="9">
        <v>3700</v>
      </c>
      <c r="B244" s="13" t="s">
        <v>165</v>
      </c>
      <c r="C244" s="15">
        <v>6000</v>
      </c>
    </row>
    <row r="245" spans="1:3" ht="15" customHeight="1" x14ac:dyDescent="0.2">
      <c r="A245" s="9">
        <v>3800</v>
      </c>
      <c r="B245" s="13" t="s">
        <v>166</v>
      </c>
      <c r="C245" s="15">
        <v>0</v>
      </c>
    </row>
    <row r="246" spans="1:3" s="7" customFormat="1" ht="15" customHeight="1" x14ac:dyDescent="0.2">
      <c r="A246" s="11"/>
      <c r="B246" s="17" t="s">
        <v>167</v>
      </c>
      <c r="C246" s="18">
        <v>6000</v>
      </c>
    </row>
    <row r="247" spans="1:3" ht="15" customHeight="1" x14ac:dyDescent="0.2">
      <c r="A247" s="11"/>
      <c r="B247" s="3"/>
      <c r="C247" s="15"/>
    </row>
    <row r="248" spans="1:3" ht="15" customHeight="1" x14ac:dyDescent="0.2">
      <c r="C248" s="15"/>
    </row>
    <row r="249" spans="1:3" ht="15" customHeight="1" x14ac:dyDescent="0.2">
      <c r="A249" s="1" t="s">
        <v>80</v>
      </c>
      <c r="B249" s="4" t="s">
        <v>81</v>
      </c>
      <c r="C249" s="15"/>
    </row>
    <row r="250" spans="1:3" ht="15" customHeight="1" x14ac:dyDescent="0.2">
      <c r="A250" s="9">
        <v>3700</v>
      </c>
      <c r="B250" s="13" t="s">
        <v>165</v>
      </c>
      <c r="C250" s="15">
        <v>0</v>
      </c>
    </row>
    <row r="251" spans="1:3" ht="15" customHeight="1" x14ac:dyDescent="0.2">
      <c r="A251" s="9">
        <v>3800</v>
      </c>
      <c r="B251" s="13" t="s">
        <v>166</v>
      </c>
      <c r="C251" s="15">
        <v>0</v>
      </c>
    </row>
    <row r="252" spans="1:3" s="7" customFormat="1" ht="15" customHeight="1" x14ac:dyDescent="0.2">
      <c r="A252" s="11"/>
      <c r="B252" s="17" t="s">
        <v>167</v>
      </c>
      <c r="C252" s="18">
        <v>0</v>
      </c>
    </row>
    <row r="253" spans="1:3" ht="15" customHeight="1" x14ac:dyDescent="0.2">
      <c r="C253" s="15"/>
    </row>
    <row r="254" spans="1:3" ht="15" customHeight="1" x14ac:dyDescent="0.2">
      <c r="C254" s="15"/>
    </row>
    <row r="255" spans="1:3" ht="15" customHeight="1" x14ac:dyDescent="0.2">
      <c r="A255" s="1" t="s">
        <v>82</v>
      </c>
      <c r="B255" s="4" t="s">
        <v>83</v>
      </c>
      <c r="C255" s="15"/>
    </row>
    <row r="256" spans="1:3" ht="15" customHeight="1" x14ac:dyDescent="0.2">
      <c r="A256" s="9">
        <v>3700</v>
      </c>
      <c r="B256" s="13" t="s">
        <v>165</v>
      </c>
      <c r="C256" s="15">
        <v>10660</v>
      </c>
    </row>
    <row r="257" spans="1:3" ht="15" customHeight="1" x14ac:dyDescent="0.2">
      <c r="A257" s="9">
        <v>3800</v>
      </c>
      <c r="B257" s="13" t="s">
        <v>166</v>
      </c>
      <c r="C257" s="15">
        <v>1862214.56</v>
      </c>
    </row>
    <row r="258" spans="1:3" s="7" customFormat="1" ht="15" customHeight="1" x14ac:dyDescent="0.2">
      <c r="A258" s="11"/>
      <c r="B258" s="17" t="s">
        <v>167</v>
      </c>
      <c r="C258" s="18">
        <v>1872874.56</v>
      </c>
    </row>
    <row r="259" spans="1:3" ht="15" customHeight="1" x14ac:dyDescent="0.2">
      <c r="A259" s="9"/>
      <c r="B259" s="2"/>
      <c r="C259" s="15"/>
    </row>
    <row r="260" spans="1:3" ht="15" customHeight="1" x14ac:dyDescent="0.2">
      <c r="C260" s="15"/>
    </row>
    <row r="261" spans="1:3" ht="15" customHeight="1" x14ac:dyDescent="0.2">
      <c r="A261" s="1" t="s">
        <v>84</v>
      </c>
      <c r="B261" s="4" t="s">
        <v>85</v>
      </c>
      <c r="C261" s="15"/>
    </row>
    <row r="262" spans="1:3" ht="15" customHeight="1" x14ac:dyDescent="0.2">
      <c r="A262" s="9">
        <v>3700</v>
      </c>
      <c r="B262" s="13" t="s">
        <v>165</v>
      </c>
      <c r="C262" s="15">
        <v>0</v>
      </c>
    </row>
    <row r="263" spans="1:3" ht="15" customHeight="1" x14ac:dyDescent="0.2">
      <c r="A263" s="9">
        <v>3800</v>
      </c>
      <c r="B263" s="13" t="s">
        <v>166</v>
      </c>
      <c r="C263" s="15">
        <v>0</v>
      </c>
    </row>
    <row r="264" spans="1:3" s="7" customFormat="1" ht="15" customHeight="1" x14ac:dyDescent="0.2">
      <c r="A264" s="11"/>
      <c r="B264" s="17" t="s">
        <v>167</v>
      </c>
      <c r="C264" s="18">
        <v>0</v>
      </c>
    </row>
    <row r="265" spans="1:3" ht="15" customHeight="1" x14ac:dyDescent="0.2">
      <c r="A265" s="11"/>
      <c r="B265" s="3"/>
      <c r="C265" s="15"/>
    </row>
    <row r="266" spans="1:3" ht="15" customHeight="1" x14ac:dyDescent="0.2">
      <c r="C266" s="15"/>
    </row>
    <row r="267" spans="1:3" ht="15" customHeight="1" x14ac:dyDescent="0.2">
      <c r="A267" s="1" t="s">
        <v>86</v>
      </c>
      <c r="B267" s="4" t="s">
        <v>87</v>
      </c>
      <c r="C267" s="15"/>
    </row>
    <row r="268" spans="1:3" ht="15" customHeight="1" x14ac:dyDescent="0.2">
      <c r="A268" s="9">
        <v>3700</v>
      </c>
      <c r="B268" s="13" t="s">
        <v>165</v>
      </c>
      <c r="C268" s="15">
        <v>186773.34999999998</v>
      </c>
    </row>
    <row r="269" spans="1:3" ht="15" customHeight="1" x14ac:dyDescent="0.2">
      <c r="A269" s="9">
        <v>3800</v>
      </c>
      <c r="B269" s="13" t="s">
        <v>166</v>
      </c>
      <c r="C269" s="15">
        <v>128815.33</v>
      </c>
    </row>
    <row r="270" spans="1:3" s="7" customFormat="1" ht="15" customHeight="1" x14ac:dyDescent="0.2">
      <c r="A270" s="11"/>
      <c r="B270" s="17" t="s">
        <v>167</v>
      </c>
      <c r="C270" s="18">
        <v>315588.68</v>
      </c>
    </row>
    <row r="271" spans="1:3" ht="15" customHeight="1" x14ac:dyDescent="0.2">
      <c r="C271" s="15"/>
    </row>
    <row r="272" spans="1:3" ht="15" customHeight="1" x14ac:dyDescent="0.2">
      <c r="C272" s="15"/>
    </row>
    <row r="273" spans="1:3" ht="15" customHeight="1" x14ac:dyDescent="0.2">
      <c r="A273" s="1" t="s">
        <v>88</v>
      </c>
      <c r="B273" s="4" t="s">
        <v>89</v>
      </c>
      <c r="C273" s="15"/>
    </row>
    <row r="274" spans="1:3" ht="15" customHeight="1" x14ac:dyDescent="0.2">
      <c r="A274" s="9">
        <v>3700</v>
      </c>
      <c r="B274" s="13" t="s">
        <v>165</v>
      </c>
      <c r="C274" s="15">
        <v>1520</v>
      </c>
    </row>
    <row r="275" spans="1:3" ht="15" customHeight="1" x14ac:dyDescent="0.2">
      <c r="A275" s="9">
        <v>3800</v>
      </c>
      <c r="B275" s="13" t="s">
        <v>166</v>
      </c>
      <c r="C275" s="15">
        <v>0</v>
      </c>
    </row>
    <row r="276" spans="1:3" s="7" customFormat="1" ht="15" customHeight="1" x14ac:dyDescent="0.2">
      <c r="A276" s="11"/>
      <c r="B276" s="17" t="s">
        <v>167</v>
      </c>
      <c r="C276" s="18">
        <v>1520</v>
      </c>
    </row>
    <row r="277" spans="1:3" ht="15" customHeight="1" x14ac:dyDescent="0.2">
      <c r="C277" s="15"/>
    </row>
    <row r="278" spans="1:3" ht="15" customHeight="1" x14ac:dyDescent="0.2">
      <c r="C278" s="15"/>
    </row>
    <row r="279" spans="1:3" ht="15" customHeight="1" x14ac:dyDescent="0.2">
      <c r="A279" s="1" t="s">
        <v>90</v>
      </c>
      <c r="B279" s="4" t="s">
        <v>91</v>
      </c>
      <c r="C279" s="15"/>
    </row>
    <row r="280" spans="1:3" ht="15" customHeight="1" x14ac:dyDescent="0.2">
      <c r="A280" s="9">
        <v>3700</v>
      </c>
      <c r="B280" s="13" t="s">
        <v>165</v>
      </c>
      <c r="C280" s="15">
        <v>10307.99</v>
      </c>
    </row>
    <row r="281" spans="1:3" ht="15" customHeight="1" x14ac:dyDescent="0.2">
      <c r="A281" s="9">
        <v>3800</v>
      </c>
      <c r="B281" s="13" t="s">
        <v>166</v>
      </c>
      <c r="C281" s="15">
        <v>4600</v>
      </c>
    </row>
    <row r="282" spans="1:3" s="7" customFormat="1" ht="15" customHeight="1" x14ac:dyDescent="0.2">
      <c r="A282" s="11"/>
      <c r="B282" s="17" t="s">
        <v>167</v>
      </c>
      <c r="C282" s="18">
        <v>14907.99</v>
      </c>
    </row>
    <row r="283" spans="1:3" ht="15" customHeight="1" x14ac:dyDescent="0.2">
      <c r="C283" s="15"/>
    </row>
    <row r="284" spans="1:3" ht="15" customHeight="1" x14ac:dyDescent="0.2">
      <c r="C284" s="15"/>
    </row>
    <row r="285" spans="1:3" ht="15" customHeight="1" x14ac:dyDescent="0.2">
      <c r="A285" s="1" t="s">
        <v>92</v>
      </c>
      <c r="B285" s="4" t="s">
        <v>93</v>
      </c>
      <c r="C285" s="15"/>
    </row>
    <row r="286" spans="1:3" ht="15" customHeight="1" x14ac:dyDescent="0.2">
      <c r="A286" s="9">
        <v>3700</v>
      </c>
      <c r="B286" s="13" t="s">
        <v>165</v>
      </c>
      <c r="C286" s="15">
        <v>0</v>
      </c>
    </row>
    <row r="287" spans="1:3" ht="15" customHeight="1" x14ac:dyDescent="0.2">
      <c r="A287" s="9">
        <v>3800</v>
      </c>
      <c r="B287" s="13" t="s">
        <v>166</v>
      </c>
      <c r="C287" s="15">
        <v>175343.96</v>
      </c>
    </row>
    <row r="288" spans="1:3" s="7" customFormat="1" ht="15" customHeight="1" x14ac:dyDescent="0.2">
      <c r="A288" s="11"/>
      <c r="B288" s="17" t="s">
        <v>167</v>
      </c>
      <c r="C288" s="18">
        <v>175343.96</v>
      </c>
    </row>
    <row r="289" spans="1:3" ht="15" customHeight="1" x14ac:dyDescent="0.2">
      <c r="A289" s="11"/>
      <c r="B289" s="14"/>
      <c r="C289" s="15"/>
    </row>
    <row r="290" spans="1:3" ht="15" customHeight="1" x14ac:dyDescent="0.2">
      <c r="C290" s="15"/>
    </row>
    <row r="291" spans="1:3" ht="15" customHeight="1" x14ac:dyDescent="0.2">
      <c r="A291" s="1" t="s">
        <v>94</v>
      </c>
      <c r="B291" s="4" t="s">
        <v>95</v>
      </c>
      <c r="C291" s="15"/>
    </row>
    <row r="292" spans="1:3" ht="15" customHeight="1" x14ac:dyDescent="0.2">
      <c r="A292" s="9">
        <v>3700</v>
      </c>
      <c r="B292" s="13" t="s">
        <v>165</v>
      </c>
      <c r="C292" s="15">
        <v>0</v>
      </c>
    </row>
    <row r="293" spans="1:3" ht="15" customHeight="1" x14ac:dyDescent="0.2">
      <c r="A293" s="9">
        <v>3800</v>
      </c>
      <c r="B293" s="13" t="s">
        <v>166</v>
      </c>
      <c r="C293" s="15">
        <v>0</v>
      </c>
    </row>
    <row r="294" spans="1:3" s="7" customFormat="1" ht="15" customHeight="1" x14ac:dyDescent="0.2">
      <c r="A294" s="11"/>
      <c r="B294" s="17" t="s">
        <v>167</v>
      </c>
      <c r="C294" s="18">
        <v>0</v>
      </c>
    </row>
    <row r="295" spans="1:3" ht="15" customHeight="1" x14ac:dyDescent="0.2">
      <c r="C295" s="15"/>
    </row>
    <row r="296" spans="1:3" ht="15" customHeight="1" x14ac:dyDescent="0.2">
      <c r="C296" s="15"/>
    </row>
    <row r="297" spans="1:3" ht="15" customHeight="1" x14ac:dyDescent="0.2">
      <c r="A297" s="1" t="s">
        <v>96</v>
      </c>
      <c r="B297" s="4" t="s">
        <v>97</v>
      </c>
      <c r="C297" s="15"/>
    </row>
    <row r="298" spans="1:3" ht="15" customHeight="1" x14ac:dyDescent="0.2">
      <c r="A298" s="9">
        <v>3700</v>
      </c>
      <c r="B298" s="13" t="s">
        <v>165</v>
      </c>
      <c r="C298" s="15">
        <v>13060</v>
      </c>
    </row>
    <row r="299" spans="1:3" ht="15" customHeight="1" x14ac:dyDescent="0.2">
      <c r="A299" s="9">
        <v>3800</v>
      </c>
      <c r="B299" s="13" t="s">
        <v>166</v>
      </c>
      <c r="C299" s="15">
        <v>0</v>
      </c>
    </row>
    <row r="300" spans="1:3" s="7" customFormat="1" ht="15" customHeight="1" x14ac:dyDescent="0.2">
      <c r="A300" s="11"/>
      <c r="B300" s="17" t="s">
        <v>167</v>
      </c>
      <c r="C300" s="18">
        <v>13060</v>
      </c>
    </row>
    <row r="301" spans="1:3" ht="15" customHeight="1" x14ac:dyDescent="0.2">
      <c r="A301" s="11"/>
      <c r="B301" s="14"/>
      <c r="C301" s="15"/>
    </row>
    <row r="302" spans="1:3" ht="15" customHeight="1" x14ac:dyDescent="0.2">
      <c r="C302" s="15"/>
    </row>
    <row r="303" spans="1:3" ht="15" customHeight="1" x14ac:dyDescent="0.2">
      <c r="A303" s="1" t="s">
        <v>98</v>
      </c>
      <c r="B303" s="4" t="s">
        <v>99</v>
      </c>
      <c r="C303" s="15"/>
    </row>
    <row r="304" spans="1:3" ht="15" customHeight="1" x14ac:dyDescent="0.2">
      <c r="A304" s="9">
        <v>3700</v>
      </c>
      <c r="B304" s="13" t="s">
        <v>165</v>
      </c>
      <c r="C304" s="15">
        <v>0</v>
      </c>
    </row>
    <row r="305" spans="1:3" ht="15" customHeight="1" x14ac:dyDescent="0.2">
      <c r="A305" s="9">
        <v>3800</v>
      </c>
      <c r="B305" s="13" t="s">
        <v>166</v>
      </c>
      <c r="C305" s="15">
        <v>0</v>
      </c>
    </row>
    <row r="306" spans="1:3" s="7" customFormat="1" ht="15" customHeight="1" x14ac:dyDescent="0.2">
      <c r="A306" s="11"/>
      <c r="B306" s="17" t="s">
        <v>167</v>
      </c>
      <c r="C306" s="18">
        <v>0</v>
      </c>
    </row>
    <row r="307" spans="1:3" ht="15" customHeight="1" x14ac:dyDescent="0.2">
      <c r="C307" s="15"/>
    </row>
    <row r="308" spans="1:3" ht="15" customHeight="1" x14ac:dyDescent="0.2">
      <c r="C308" s="15"/>
    </row>
    <row r="309" spans="1:3" ht="15" customHeight="1" x14ac:dyDescent="0.2">
      <c r="A309" s="1" t="s">
        <v>100</v>
      </c>
      <c r="B309" s="4" t="s">
        <v>101</v>
      </c>
      <c r="C309" s="15"/>
    </row>
    <row r="310" spans="1:3" ht="15" customHeight="1" x14ac:dyDescent="0.2">
      <c r="A310" s="9">
        <v>3700</v>
      </c>
      <c r="B310" s="13" t="s">
        <v>165</v>
      </c>
      <c r="C310" s="15">
        <v>16580</v>
      </c>
    </row>
    <row r="311" spans="1:3" ht="15" customHeight="1" x14ac:dyDescent="0.2">
      <c r="A311" s="9">
        <v>3800</v>
      </c>
      <c r="B311" s="13" t="s">
        <v>166</v>
      </c>
      <c r="C311" s="15">
        <v>0</v>
      </c>
    </row>
    <row r="312" spans="1:3" s="7" customFormat="1" ht="15" customHeight="1" x14ac:dyDescent="0.2">
      <c r="A312" s="11"/>
      <c r="B312" s="17" t="s">
        <v>167</v>
      </c>
      <c r="C312" s="18">
        <v>16580</v>
      </c>
    </row>
    <row r="313" spans="1:3" ht="15" customHeight="1" x14ac:dyDescent="0.2">
      <c r="A313" s="11"/>
      <c r="B313" s="3"/>
      <c r="C313" s="15"/>
    </row>
    <row r="314" spans="1:3" ht="15" customHeight="1" x14ac:dyDescent="0.2">
      <c r="C314" s="15"/>
    </row>
    <row r="315" spans="1:3" ht="15" customHeight="1" x14ac:dyDescent="0.2">
      <c r="A315" s="1" t="s">
        <v>102</v>
      </c>
      <c r="B315" s="4" t="s">
        <v>103</v>
      </c>
      <c r="C315" s="15"/>
    </row>
    <row r="316" spans="1:3" ht="15" customHeight="1" x14ac:dyDescent="0.2">
      <c r="A316" s="9">
        <v>3700</v>
      </c>
      <c r="B316" s="13" t="s">
        <v>165</v>
      </c>
      <c r="C316" s="15">
        <v>0</v>
      </c>
    </row>
    <row r="317" spans="1:3" ht="15" customHeight="1" x14ac:dyDescent="0.2">
      <c r="A317" s="9">
        <v>3800</v>
      </c>
      <c r="B317" s="13" t="s">
        <v>166</v>
      </c>
      <c r="C317" s="15">
        <v>0</v>
      </c>
    </row>
    <row r="318" spans="1:3" s="7" customFormat="1" ht="15" customHeight="1" x14ac:dyDescent="0.2">
      <c r="A318" s="11"/>
      <c r="B318" s="17" t="s">
        <v>167</v>
      </c>
      <c r="C318" s="18">
        <v>0</v>
      </c>
    </row>
    <row r="319" spans="1:3" ht="15" customHeight="1" x14ac:dyDescent="0.2">
      <c r="A319" s="11"/>
      <c r="B319" s="3"/>
      <c r="C319" s="15"/>
    </row>
    <row r="320" spans="1:3" ht="15" customHeight="1" x14ac:dyDescent="0.2">
      <c r="C320" s="15"/>
    </row>
    <row r="321" spans="1:3" ht="15" customHeight="1" x14ac:dyDescent="0.2">
      <c r="C321" s="15"/>
    </row>
    <row r="322" spans="1:3" ht="15" customHeight="1" x14ac:dyDescent="0.2">
      <c r="A322" s="1" t="s">
        <v>104</v>
      </c>
      <c r="B322" s="4" t="s">
        <v>105</v>
      </c>
      <c r="C322" s="15"/>
    </row>
    <row r="323" spans="1:3" ht="15" customHeight="1" x14ac:dyDescent="0.2">
      <c r="A323" s="9">
        <v>3700</v>
      </c>
      <c r="B323" s="13" t="s">
        <v>165</v>
      </c>
      <c r="C323" s="15">
        <v>0</v>
      </c>
    </row>
    <row r="324" spans="1:3" ht="15" customHeight="1" x14ac:dyDescent="0.2">
      <c r="A324" s="9">
        <v>3800</v>
      </c>
      <c r="B324" s="13" t="s">
        <v>166</v>
      </c>
      <c r="C324" s="15">
        <v>0</v>
      </c>
    </row>
    <row r="325" spans="1:3" s="7" customFormat="1" ht="15" customHeight="1" x14ac:dyDescent="0.2">
      <c r="A325" s="11"/>
      <c r="B325" s="17" t="s">
        <v>167</v>
      </c>
      <c r="C325" s="18">
        <v>0</v>
      </c>
    </row>
    <row r="326" spans="1:3" ht="15" customHeight="1" x14ac:dyDescent="0.2">
      <c r="C326" s="15"/>
    </row>
    <row r="327" spans="1:3" ht="15" customHeight="1" x14ac:dyDescent="0.2">
      <c r="C327" s="15"/>
    </row>
    <row r="328" spans="1:3" ht="15" customHeight="1" x14ac:dyDescent="0.2">
      <c r="A328" s="1" t="s">
        <v>106</v>
      </c>
      <c r="B328" s="4" t="s">
        <v>107</v>
      </c>
      <c r="C328" s="15"/>
    </row>
    <row r="329" spans="1:3" ht="15" customHeight="1" x14ac:dyDescent="0.2">
      <c r="A329" s="9">
        <v>3700</v>
      </c>
      <c r="B329" s="13" t="s">
        <v>165</v>
      </c>
      <c r="C329" s="15">
        <v>59713.08</v>
      </c>
    </row>
    <row r="330" spans="1:3" ht="15" customHeight="1" x14ac:dyDescent="0.2">
      <c r="A330" s="9">
        <v>3800</v>
      </c>
      <c r="B330" s="13" t="s">
        <v>166</v>
      </c>
      <c r="C330" s="15">
        <v>0</v>
      </c>
    </row>
    <row r="331" spans="1:3" s="7" customFormat="1" ht="15" customHeight="1" x14ac:dyDescent="0.2">
      <c r="A331" s="11"/>
      <c r="B331" s="17" t="s">
        <v>167</v>
      </c>
      <c r="C331" s="18">
        <v>59713.08</v>
      </c>
    </row>
    <row r="332" spans="1:3" ht="15" customHeight="1" x14ac:dyDescent="0.2">
      <c r="A332" s="11"/>
      <c r="B332" s="3"/>
      <c r="C332" s="15"/>
    </row>
    <row r="333" spans="1:3" ht="15" customHeight="1" x14ac:dyDescent="0.2">
      <c r="C333" s="15"/>
    </row>
    <row r="334" spans="1:3" ht="15" customHeight="1" x14ac:dyDescent="0.2">
      <c r="A334" s="1" t="s">
        <v>108</v>
      </c>
      <c r="B334" s="4" t="s">
        <v>109</v>
      </c>
      <c r="C334" s="15"/>
    </row>
    <row r="335" spans="1:3" ht="15" customHeight="1" x14ac:dyDescent="0.2">
      <c r="A335" s="9">
        <v>3700</v>
      </c>
      <c r="B335" s="13" t="s">
        <v>165</v>
      </c>
      <c r="C335" s="15">
        <v>4500</v>
      </c>
    </row>
    <row r="336" spans="1:3" ht="15" customHeight="1" x14ac:dyDescent="0.2">
      <c r="A336" s="9">
        <v>3800</v>
      </c>
      <c r="B336" s="13" t="s">
        <v>166</v>
      </c>
      <c r="C336" s="15">
        <v>2844.32</v>
      </c>
    </row>
    <row r="337" spans="1:3" s="7" customFormat="1" ht="15" customHeight="1" x14ac:dyDescent="0.2">
      <c r="A337" s="11"/>
      <c r="B337" s="17" t="s">
        <v>167</v>
      </c>
      <c r="C337" s="18">
        <v>7344.32</v>
      </c>
    </row>
    <row r="338" spans="1:3" ht="15" customHeight="1" x14ac:dyDescent="0.2">
      <c r="C338" s="15"/>
    </row>
    <row r="339" spans="1:3" ht="15" customHeight="1" x14ac:dyDescent="0.2">
      <c r="C339" s="15"/>
    </row>
    <row r="340" spans="1:3" ht="15" customHeight="1" x14ac:dyDescent="0.2">
      <c r="A340" s="1" t="s">
        <v>110</v>
      </c>
      <c r="B340" s="4" t="s">
        <v>111</v>
      </c>
      <c r="C340" s="15"/>
    </row>
    <row r="341" spans="1:3" ht="15" customHeight="1" x14ac:dyDescent="0.2">
      <c r="A341" s="9">
        <v>3700</v>
      </c>
      <c r="B341" s="13" t="s">
        <v>165</v>
      </c>
      <c r="C341" s="15">
        <v>39344.759999999995</v>
      </c>
    </row>
    <row r="342" spans="1:3" ht="15" customHeight="1" x14ac:dyDescent="0.2">
      <c r="A342" s="9">
        <v>3800</v>
      </c>
      <c r="B342" s="13" t="s">
        <v>166</v>
      </c>
      <c r="C342" s="15">
        <v>0</v>
      </c>
    </row>
    <row r="343" spans="1:3" s="7" customFormat="1" ht="15" customHeight="1" x14ac:dyDescent="0.2">
      <c r="A343" s="11"/>
      <c r="B343" s="17" t="s">
        <v>167</v>
      </c>
      <c r="C343" s="18">
        <v>39344.759999999995</v>
      </c>
    </row>
    <row r="344" spans="1:3" ht="15" customHeight="1" x14ac:dyDescent="0.2">
      <c r="A344" s="11"/>
      <c r="B344" s="3"/>
      <c r="C344" s="15"/>
    </row>
    <row r="345" spans="1:3" ht="15" customHeight="1" x14ac:dyDescent="0.2">
      <c r="C345" s="15"/>
    </row>
    <row r="346" spans="1:3" ht="15" customHeight="1" x14ac:dyDescent="0.2">
      <c r="A346" s="1" t="s">
        <v>112</v>
      </c>
      <c r="B346" s="4" t="s">
        <v>113</v>
      </c>
      <c r="C346" s="15"/>
    </row>
    <row r="347" spans="1:3" ht="15" customHeight="1" x14ac:dyDescent="0.2">
      <c r="A347" s="9">
        <v>3700</v>
      </c>
      <c r="B347" s="13" t="s">
        <v>165</v>
      </c>
      <c r="C347" s="15">
        <v>27993.989999999998</v>
      </c>
    </row>
    <row r="348" spans="1:3" ht="15" customHeight="1" x14ac:dyDescent="0.2">
      <c r="A348" s="9">
        <v>3800</v>
      </c>
      <c r="B348" s="13" t="s">
        <v>166</v>
      </c>
      <c r="C348" s="15">
        <v>0</v>
      </c>
    </row>
    <row r="349" spans="1:3" s="7" customFormat="1" ht="15" customHeight="1" x14ac:dyDescent="0.2">
      <c r="A349" s="11"/>
      <c r="B349" s="17" t="s">
        <v>167</v>
      </c>
      <c r="C349" s="18">
        <v>27993.989999999998</v>
      </c>
    </row>
    <row r="350" spans="1:3" ht="15" customHeight="1" x14ac:dyDescent="0.2">
      <c r="A350" s="11"/>
      <c r="B350" s="3"/>
      <c r="C350" s="15"/>
    </row>
    <row r="351" spans="1:3" ht="15" customHeight="1" x14ac:dyDescent="0.2">
      <c r="C351" s="15"/>
    </row>
    <row r="352" spans="1:3" ht="15" customHeight="1" x14ac:dyDescent="0.2">
      <c r="A352" s="1" t="s">
        <v>114</v>
      </c>
      <c r="B352" s="4" t="s">
        <v>115</v>
      </c>
      <c r="C352" s="15"/>
    </row>
    <row r="353" spans="1:3" ht="15" customHeight="1" x14ac:dyDescent="0.2">
      <c r="A353" s="9">
        <v>3700</v>
      </c>
      <c r="B353" s="13" t="s">
        <v>165</v>
      </c>
      <c r="C353" s="15">
        <v>21993.989999999998</v>
      </c>
    </row>
    <row r="354" spans="1:3" ht="15" customHeight="1" x14ac:dyDescent="0.2">
      <c r="A354" s="9">
        <v>3800</v>
      </c>
      <c r="B354" s="13" t="s">
        <v>166</v>
      </c>
      <c r="C354" s="15">
        <v>0</v>
      </c>
    </row>
    <row r="355" spans="1:3" s="7" customFormat="1" ht="15" customHeight="1" x14ac:dyDescent="0.2">
      <c r="A355" s="11"/>
      <c r="B355" s="17" t="s">
        <v>167</v>
      </c>
      <c r="C355" s="18">
        <v>21993.989999999998</v>
      </c>
    </row>
    <row r="356" spans="1:3" ht="15" customHeight="1" x14ac:dyDescent="0.2">
      <c r="A356" s="11"/>
      <c r="B356" s="3"/>
      <c r="C356" s="15"/>
    </row>
    <row r="357" spans="1:3" ht="15" customHeight="1" x14ac:dyDescent="0.2">
      <c r="C357" s="15"/>
    </row>
    <row r="358" spans="1:3" ht="15" customHeight="1" x14ac:dyDescent="0.2">
      <c r="A358" s="1" t="s">
        <v>116</v>
      </c>
      <c r="B358" s="4" t="s">
        <v>117</v>
      </c>
      <c r="C358" s="15"/>
    </row>
    <row r="359" spans="1:3" ht="15" customHeight="1" x14ac:dyDescent="0.2">
      <c r="A359" s="9">
        <v>3700</v>
      </c>
      <c r="B359" s="13" t="s">
        <v>165</v>
      </c>
      <c r="C359" s="15">
        <v>7500</v>
      </c>
    </row>
    <row r="360" spans="1:3" ht="15" customHeight="1" x14ac:dyDescent="0.2">
      <c r="A360" s="9">
        <v>3800</v>
      </c>
      <c r="B360" s="13" t="s">
        <v>166</v>
      </c>
      <c r="C360" s="15">
        <v>0</v>
      </c>
    </row>
    <row r="361" spans="1:3" s="7" customFormat="1" ht="15" customHeight="1" x14ac:dyDescent="0.2">
      <c r="A361" s="11"/>
      <c r="B361" s="17" t="s">
        <v>167</v>
      </c>
      <c r="C361" s="18">
        <v>7500</v>
      </c>
    </row>
    <row r="362" spans="1:3" ht="15" customHeight="1" x14ac:dyDescent="0.2">
      <c r="A362" s="11"/>
      <c r="B362" s="3"/>
      <c r="C362" s="15"/>
    </row>
    <row r="363" spans="1:3" ht="15" customHeight="1" x14ac:dyDescent="0.2">
      <c r="C363" s="15"/>
    </row>
    <row r="364" spans="1:3" ht="15" customHeight="1" x14ac:dyDescent="0.2">
      <c r="A364" s="1" t="s">
        <v>118</v>
      </c>
      <c r="B364" s="4" t="s">
        <v>119</v>
      </c>
      <c r="C364" s="15"/>
    </row>
    <row r="365" spans="1:3" ht="15" customHeight="1" x14ac:dyDescent="0.2">
      <c r="A365" s="9">
        <v>3700</v>
      </c>
      <c r="B365" s="13" t="s">
        <v>165</v>
      </c>
      <c r="C365" s="15">
        <v>0</v>
      </c>
    </row>
    <row r="366" spans="1:3" ht="15" customHeight="1" x14ac:dyDescent="0.2">
      <c r="A366" s="9">
        <v>3800</v>
      </c>
      <c r="B366" s="13" t="s">
        <v>166</v>
      </c>
      <c r="C366" s="15">
        <v>1177757.1499999999</v>
      </c>
    </row>
    <row r="367" spans="1:3" s="7" customFormat="1" ht="15" customHeight="1" x14ac:dyDescent="0.2">
      <c r="A367" s="11"/>
      <c r="B367" s="17" t="s">
        <v>167</v>
      </c>
      <c r="C367" s="18">
        <v>1177757.1499999999</v>
      </c>
    </row>
    <row r="368" spans="1:3" ht="15" customHeight="1" x14ac:dyDescent="0.2">
      <c r="C368" s="15"/>
    </row>
    <row r="369" spans="1:3" ht="15" customHeight="1" x14ac:dyDescent="0.2">
      <c r="C369" s="15"/>
    </row>
    <row r="370" spans="1:3" ht="15" customHeight="1" x14ac:dyDescent="0.2">
      <c r="A370" s="1" t="s">
        <v>120</v>
      </c>
      <c r="B370" s="4" t="s">
        <v>121</v>
      </c>
      <c r="C370" s="15"/>
    </row>
    <row r="371" spans="1:3" ht="15" customHeight="1" x14ac:dyDescent="0.2">
      <c r="A371" s="9">
        <v>3700</v>
      </c>
      <c r="B371" s="13" t="s">
        <v>165</v>
      </c>
      <c r="C371" s="15">
        <v>0</v>
      </c>
    </row>
    <row r="372" spans="1:3" ht="15" customHeight="1" x14ac:dyDescent="0.2">
      <c r="A372" s="9">
        <v>3800</v>
      </c>
      <c r="B372" s="13" t="s">
        <v>166</v>
      </c>
      <c r="C372" s="15">
        <v>102428</v>
      </c>
    </row>
    <row r="373" spans="1:3" s="7" customFormat="1" ht="15" customHeight="1" x14ac:dyDescent="0.2">
      <c r="A373" s="12"/>
      <c r="B373" s="17" t="s">
        <v>167</v>
      </c>
      <c r="C373" s="18">
        <v>102428</v>
      </c>
    </row>
    <row r="374" spans="1:3" ht="15" customHeight="1" x14ac:dyDescent="0.2">
      <c r="B374" s="14"/>
      <c r="C374" s="15"/>
    </row>
    <row r="375" spans="1:3" ht="15" customHeight="1" x14ac:dyDescent="0.2">
      <c r="C375" s="15"/>
    </row>
    <row r="376" spans="1:3" ht="15" customHeight="1" x14ac:dyDescent="0.2">
      <c r="A376" s="1" t="s">
        <v>122</v>
      </c>
      <c r="B376" s="4" t="s">
        <v>123</v>
      </c>
      <c r="C376" s="15"/>
    </row>
    <row r="377" spans="1:3" ht="15" customHeight="1" x14ac:dyDescent="0.2">
      <c r="A377" s="9">
        <v>3700</v>
      </c>
      <c r="B377" s="13" t="s">
        <v>165</v>
      </c>
      <c r="C377" s="15">
        <v>0</v>
      </c>
    </row>
    <row r="378" spans="1:3" ht="15" customHeight="1" x14ac:dyDescent="0.2">
      <c r="A378" s="9">
        <v>3800</v>
      </c>
      <c r="B378" s="13" t="s">
        <v>166</v>
      </c>
      <c r="C378" s="15">
        <v>296040.43</v>
      </c>
    </row>
    <row r="379" spans="1:3" s="7" customFormat="1" ht="15" customHeight="1" x14ac:dyDescent="0.2">
      <c r="A379" s="12"/>
      <c r="B379" s="17" t="s">
        <v>167</v>
      </c>
      <c r="C379" s="18">
        <v>296040.43</v>
      </c>
    </row>
    <row r="380" spans="1:3" ht="15" customHeight="1" x14ac:dyDescent="0.2">
      <c r="B380" s="14"/>
      <c r="C380" s="15"/>
    </row>
    <row r="381" spans="1:3" ht="15" customHeight="1" x14ac:dyDescent="0.2">
      <c r="C381" s="15"/>
    </row>
    <row r="382" spans="1:3" ht="15" customHeight="1" x14ac:dyDescent="0.2">
      <c r="A382" s="1" t="s">
        <v>124</v>
      </c>
      <c r="B382" s="4" t="s">
        <v>125</v>
      </c>
      <c r="C382" s="15"/>
    </row>
    <row r="383" spans="1:3" ht="15" customHeight="1" x14ac:dyDescent="0.2">
      <c r="A383" s="9">
        <v>3700</v>
      </c>
      <c r="B383" s="13" t="s">
        <v>165</v>
      </c>
      <c r="C383" s="15">
        <v>0</v>
      </c>
    </row>
    <row r="384" spans="1:3" ht="15" customHeight="1" x14ac:dyDescent="0.2">
      <c r="A384" s="9">
        <v>3800</v>
      </c>
      <c r="B384" s="13" t="s">
        <v>166</v>
      </c>
      <c r="C384" s="15">
        <v>137140</v>
      </c>
    </row>
    <row r="385" spans="1:3" s="7" customFormat="1" ht="15" customHeight="1" x14ac:dyDescent="0.2">
      <c r="A385" s="12"/>
      <c r="B385" s="17" t="s">
        <v>167</v>
      </c>
      <c r="C385" s="18">
        <v>137140</v>
      </c>
    </row>
    <row r="386" spans="1:3" ht="15" customHeight="1" x14ac:dyDescent="0.2">
      <c r="B386" s="14"/>
      <c r="C386" s="15"/>
    </row>
    <row r="387" spans="1:3" ht="15" customHeight="1" x14ac:dyDescent="0.2">
      <c r="C387" s="15"/>
    </row>
    <row r="388" spans="1:3" ht="15" customHeight="1" x14ac:dyDescent="0.2">
      <c r="A388" s="1" t="s">
        <v>126</v>
      </c>
      <c r="B388" s="4" t="s">
        <v>127</v>
      </c>
      <c r="C388" s="15"/>
    </row>
    <row r="389" spans="1:3" ht="15" customHeight="1" x14ac:dyDescent="0.2">
      <c r="A389" s="9">
        <v>3700</v>
      </c>
      <c r="B389" s="13" t="s">
        <v>165</v>
      </c>
      <c r="C389" s="15">
        <v>0</v>
      </c>
    </row>
    <row r="390" spans="1:3" ht="15" customHeight="1" x14ac:dyDescent="0.2">
      <c r="A390" s="9">
        <v>3800</v>
      </c>
      <c r="B390" s="13" t="s">
        <v>166</v>
      </c>
      <c r="C390" s="15">
        <v>0</v>
      </c>
    </row>
    <row r="391" spans="1:3" s="7" customFormat="1" ht="15" customHeight="1" x14ac:dyDescent="0.2">
      <c r="A391" s="12"/>
      <c r="B391" s="17" t="s">
        <v>167</v>
      </c>
      <c r="C391" s="18">
        <v>0</v>
      </c>
    </row>
    <row r="392" spans="1:3" ht="15" customHeight="1" x14ac:dyDescent="0.2">
      <c r="B392" s="14"/>
      <c r="C392" s="15"/>
    </row>
    <row r="393" spans="1:3" ht="15" customHeight="1" x14ac:dyDescent="0.2">
      <c r="B393" s="14"/>
      <c r="C393" s="15"/>
    </row>
    <row r="394" spans="1:3" ht="15" customHeight="1" x14ac:dyDescent="0.2">
      <c r="A394" s="1" t="s">
        <v>128</v>
      </c>
      <c r="B394" s="4" t="s">
        <v>129</v>
      </c>
      <c r="C394" s="15"/>
    </row>
    <row r="395" spans="1:3" ht="15" customHeight="1" x14ac:dyDescent="0.2">
      <c r="A395" s="9">
        <v>3700</v>
      </c>
      <c r="B395" s="13" t="s">
        <v>165</v>
      </c>
      <c r="C395" s="15">
        <v>30609.97</v>
      </c>
    </row>
    <row r="396" spans="1:3" ht="15" customHeight="1" x14ac:dyDescent="0.2">
      <c r="A396" s="9">
        <v>3800</v>
      </c>
      <c r="B396" s="13" t="s">
        <v>166</v>
      </c>
      <c r="C396" s="15">
        <v>682764.81</v>
      </c>
    </row>
    <row r="397" spans="1:3" s="7" customFormat="1" ht="15" customHeight="1" x14ac:dyDescent="0.2">
      <c r="A397" s="11"/>
      <c r="B397" s="17" t="s">
        <v>167</v>
      </c>
      <c r="C397" s="18">
        <v>713374.78</v>
      </c>
    </row>
    <row r="398" spans="1:3" ht="15" customHeight="1" x14ac:dyDescent="0.2">
      <c r="A398" s="9"/>
      <c r="B398" s="2"/>
      <c r="C398" s="15"/>
    </row>
    <row r="399" spans="1:3" ht="15" customHeight="1" x14ac:dyDescent="0.2">
      <c r="C399" s="15"/>
    </row>
    <row r="400" spans="1:3" ht="15" customHeight="1" x14ac:dyDescent="0.2">
      <c r="A400" s="1" t="s">
        <v>130</v>
      </c>
      <c r="B400" s="4" t="s">
        <v>131</v>
      </c>
      <c r="C400" s="15"/>
    </row>
    <row r="401" spans="1:3" ht="15" customHeight="1" x14ac:dyDescent="0.2">
      <c r="A401" s="9">
        <v>3700</v>
      </c>
      <c r="B401" s="13" t="s">
        <v>165</v>
      </c>
      <c r="C401" s="15">
        <v>10637</v>
      </c>
    </row>
    <row r="402" spans="1:3" ht="15" customHeight="1" x14ac:dyDescent="0.2">
      <c r="A402" s="9">
        <v>3800</v>
      </c>
      <c r="B402" s="13" t="s">
        <v>166</v>
      </c>
      <c r="C402" s="15">
        <v>0</v>
      </c>
    </row>
    <row r="403" spans="1:3" s="7" customFormat="1" ht="15" customHeight="1" x14ac:dyDescent="0.2">
      <c r="A403" s="11"/>
      <c r="B403" s="17" t="s">
        <v>167</v>
      </c>
      <c r="C403" s="18">
        <v>10637</v>
      </c>
    </row>
    <row r="404" spans="1:3" ht="15" customHeight="1" x14ac:dyDescent="0.2">
      <c r="C404" s="15"/>
    </row>
    <row r="405" spans="1:3" ht="15" customHeight="1" x14ac:dyDescent="0.2">
      <c r="C405" s="15"/>
    </row>
    <row r="406" spans="1:3" ht="15" customHeight="1" x14ac:dyDescent="0.2">
      <c r="A406" s="1" t="s">
        <v>132</v>
      </c>
      <c r="B406" s="4" t="s">
        <v>133</v>
      </c>
      <c r="C406" s="15"/>
    </row>
    <row r="407" spans="1:3" ht="15" customHeight="1" x14ac:dyDescent="0.2">
      <c r="A407" s="9">
        <v>3700</v>
      </c>
      <c r="B407" s="13" t="s">
        <v>165</v>
      </c>
      <c r="C407" s="15">
        <v>13622</v>
      </c>
    </row>
    <row r="408" spans="1:3" ht="15" customHeight="1" x14ac:dyDescent="0.2">
      <c r="A408" s="9">
        <v>3800</v>
      </c>
      <c r="B408" s="13" t="s">
        <v>166</v>
      </c>
      <c r="C408" s="15">
        <v>0</v>
      </c>
    </row>
    <row r="409" spans="1:3" s="7" customFormat="1" ht="15" customHeight="1" x14ac:dyDescent="0.2">
      <c r="A409" s="12"/>
      <c r="B409" s="17" t="s">
        <v>167</v>
      </c>
      <c r="C409" s="18">
        <v>13622</v>
      </c>
    </row>
    <row r="410" spans="1:3" ht="15" customHeight="1" x14ac:dyDescent="0.2">
      <c r="B410" s="14"/>
      <c r="C410" s="15"/>
    </row>
    <row r="411" spans="1:3" ht="15" customHeight="1" x14ac:dyDescent="0.2">
      <c r="C411" s="15"/>
    </row>
    <row r="412" spans="1:3" ht="15" customHeight="1" x14ac:dyDescent="0.2">
      <c r="A412" s="1" t="s">
        <v>134</v>
      </c>
      <c r="B412" s="4" t="s">
        <v>135</v>
      </c>
      <c r="C412" s="15"/>
    </row>
    <row r="413" spans="1:3" ht="15" customHeight="1" x14ac:dyDescent="0.2">
      <c r="A413" s="9">
        <v>3700</v>
      </c>
      <c r="B413" s="13" t="s">
        <v>165</v>
      </c>
      <c r="C413" s="15">
        <v>0</v>
      </c>
    </row>
    <row r="414" spans="1:3" ht="15" customHeight="1" x14ac:dyDescent="0.2">
      <c r="A414" s="9">
        <v>3800</v>
      </c>
      <c r="B414" s="13" t="s">
        <v>166</v>
      </c>
      <c r="C414" s="16">
        <v>70000</v>
      </c>
    </row>
    <row r="415" spans="1:3" s="7" customFormat="1" ht="15" customHeight="1" x14ac:dyDescent="0.2">
      <c r="A415" s="12"/>
      <c r="B415" s="17" t="s">
        <v>167</v>
      </c>
      <c r="C415" s="18">
        <v>70000</v>
      </c>
    </row>
    <row r="416" spans="1:3" s="7" customFormat="1" ht="15" customHeight="1" x14ac:dyDescent="0.2">
      <c r="A416" s="12"/>
      <c r="B416" s="17"/>
      <c r="C416" s="18"/>
    </row>
    <row r="417" spans="1:3" ht="15" customHeight="1" x14ac:dyDescent="0.2">
      <c r="C417" s="15"/>
    </row>
    <row r="418" spans="1:3" ht="15" customHeight="1" x14ac:dyDescent="0.2">
      <c r="A418" s="1" t="s">
        <v>136</v>
      </c>
      <c r="B418" s="4" t="s">
        <v>137</v>
      </c>
      <c r="C418" s="15"/>
    </row>
    <row r="419" spans="1:3" ht="15" customHeight="1" x14ac:dyDescent="0.2">
      <c r="A419" s="9">
        <v>3700</v>
      </c>
      <c r="B419" s="13" t="s">
        <v>165</v>
      </c>
      <c r="C419" s="15">
        <v>0</v>
      </c>
    </row>
    <row r="420" spans="1:3" ht="15" customHeight="1" x14ac:dyDescent="0.2">
      <c r="A420" s="9">
        <v>3800</v>
      </c>
      <c r="B420" s="13" t="s">
        <v>166</v>
      </c>
      <c r="C420" s="16">
        <v>78950</v>
      </c>
    </row>
    <row r="421" spans="1:3" s="7" customFormat="1" ht="15" customHeight="1" x14ac:dyDescent="0.2">
      <c r="A421" s="12"/>
      <c r="B421" s="17" t="s">
        <v>167</v>
      </c>
      <c r="C421" s="18">
        <v>78950</v>
      </c>
    </row>
    <row r="422" spans="1:3" ht="15" customHeight="1" x14ac:dyDescent="0.2">
      <c r="B422" s="14"/>
      <c r="C422" s="15"/>
    </row>
    <row r="423" spans="1:3" ht="15" customHeight="1" x14ac:dyDescent="0.2">
      <c r="C423" s="15"/>
    </row>
    <row r="424" spans="1:3" ht="15" customHeight="1" x14ac:dyDescent="0.2">
      <c r="A424" s="1" t="s">
        <v>138</v>
      </c>
      <c r="B424" s="4" t="s">
        <v>139</v>
      </c>
      <c r="C424" s="15"/>
    </row>
    <row r="425" spans="1:3" ht="15" customHeight="1" x14ac:dyDescent="0.2">
      <c r="A425" s="9">
        <v>3700</v>
      </c>
      <c r="B425" s="13" t="s">
        <v>165</v>
      </c>
      <c r="C425" s="15">
        <v>0</v>
      </c>
    </row>
    <row r="426" spans="1:3" ht="15" customHeight="1" x14ac:dyDescent="0.2">
      <c r="A426" s="9">
        <v>3800</v>
      </c>
      <c r="B426" s="13" t="s">
        <v>166</v>
      </c>
      <c r="C426" s="16">
        <v>81050</v>
      </c>
    </row>
    <row r="427" spans="1:3" s="7" customFormat="1" ht="15" customHeight="1" x14ac:dyDescent="0.2">
      <c r="A427" s="12"/>
      <c r="B427" s="17" t="s">
        <v>167</v>
      </c>
      <c r="C427" s="18">
        <v>81050</v>
      </c>
    </row>
    <row r="428" spans="1:3" ht="15" customHeight="1" x14ac:dyDescent="0.2">
      <c r="B428" s="14"/>
      <c r="C428" s="15"/>
    </row>
    <row r="429" spans="1:3" ht="15" customHeight="1" x14ac:dyDescent="0.2">
      <c r="C429" s="15"/>
    </row>
    <row r="430" spans="1:3" ht="15" customHeight="1" x14ac:dyDescent="0.2">
      <c r="A430" s="1" t="s">
        <v>140</v>
      </c>
      <c r="B430" s="4" t="s">
        <v>141</v>
      </c>
      <c r="C430" s="15"/>
    </row>
    <row r="431" spans="1:3" ht="15" customHeight="1" x14ac:dyDescent="0.2">
      <c r="A431" s="9">
        <v>3700</v>
      </c>
      <c r="B431" s="13" t="s">
        <v>165</v>
      </c>
      <c r="C431" s="15">
        <v>0</v>
      </c>
    </row>
    <row r="432" spans="1:3" ht="15" customHeight="1" x14ac:dyDescent="0.2">
      <c r="A432" s="9">
        <v>3800</v>
      </c>
      <c r="B432" s="13" t="s">
        <v>166</v>
      </c>
      <c r="C432" s="16">
        <v>70000</v>
      </c>
    </row>
    <row r="433" spans="1:3" s="7" customFormat="1" ht="15" customHeight="1" x14ac:dyDescent="0.2">
      <c r="A433" s="12"/>
      <c r="B433" s="17" t="s">
        <v>167</v>
      </c>
      <c r="C433" s="18">
        <v>70000</v>
      </c>
    </row>
    <row r="434" spans="1:3" ht="15" customHeight="1" x14ac:dyDescent="0.2">
      <c r="B434" s="14"/>
      <c r="C434" s="15"/>
    </row>
    <row r="435" spans="1:3" ht="15" customHeight="1" x14ac:dyDescent="0.2">
      <c r="C435" s="15"/>
    </row>
    <row r="436" spans="1:3" ht="15" customHeight="1" x14ac:dyDescent="0.2">
      <c r="A436" s="1" t="s">
        <v>142</v>
      </c>
      <c r="B436" s="4" t="s">
        <v>143</v>
      </c>
      <c r="C436" s="15"/>
    </row>
    <row r="437" spans="1:3" ht="15" customHeight="1" x14ac:dyDescent="0.2">
      <c r="A437" s="9">
        <v>3700</v>
      </c>
      <c r="B437" s="13" t="s">
        <v>165</v>
      </c>
      <c r="C437" s="15">
        <v>0</v>
      </c>
    </row>
    <row r="438" spans="1:3" ht="15" customHeight="1" x14ac:dyDescent="0.2">
      <c r="A438" s="9">
        <v>3800</v>
      </c>
      <c r="B438" s="13" t="s">
        <v>166</v>
      </c>
      <c r="C438" s="16">
        <v>75000</v>
      </c>
    </row>
    <row r="439" spans="1:3" s="7" customFormat="1" ht="15" customHeight="1" x14ac:dyDescent="0.2">
      <c r="A439" s="12"/>
      <c r="B439" s="17" t="s">
        <v>167</v>
      </c>
      <c r="C439" s="18">
        <v>75000</v>
      </c>
    </row>
    <row r="440" spans="1:3" ht="15" customHeight="1" x14ac:dyDescent="0.2">
      <c r="B440" s="14"/>
      <c r="C440" s="15"/>
    </row>
    <row r="441" spans="1:3" ht="15" customHeight="1" x14ac:dyDescent="0.2">
      <c r="C441" s="15"/>
    </row>
    <row r="442" spans="1:3" ht="15" customHeight="1" x14ac:dyDescent="0.2">
      <c r="A442" s="1" t="s">
        <v>144</v>
      </c>
      <c r="B442" s="4" t="s">
        <v>145</v>
      </c>
      <c r="C442" s="15"/>
    </row>
    <row r="443" spans="1:3" ht="15" customHeight="1" x14ac:dyDescent="0.2">
      <c r="A443" s="9">
        <v>3700</v>
      </c>
      <c r="B443" s="13" t="s">
        <v>165</v>
      </c>
      <c r="C443" s="15">
        <v>0</v>
      </c>
    </row>
    <row r="444" spans="1:3" ht="15" customHeight="1" x14ac:dyDescent="0.2">
      <c r="A444" s="9">
        <v>3800</v>
      </c>
      <c r="B444" s="13" t="s">
        <v>166</v>
      </c>
      <c r="C444" s="16">
        <v>80000</v>
      </c>
    </row>
    <row r="445" spans="1:3" s="7" customFormat="1" ht="15" customHeight="1" x14ac:dyDescent="0.2">
      <c r="A445" s="12"/>
      <c r="B445" s="17" t="s">
        <v>167</v>
      </c>
      <c r="C445" s="18">
        <v>80000</v>
      </c>
    </row>
    <row r="446" spans="1:3" ht="15" customHeight="1" x14ac:dyDescent="0.2">
      <c r="B446" s="14"/>
      <c r="C446" s="15"/>
    </row>
    <row r="447" spans="1:3" ht="15" customHeight="1" x14ac:dyDescent="0.2">
      <c r="C447" s="15"/>
    </row>
    <row r="448" spans="1:3" ht="15" customHeight="1" x14ac:dyDescent="0.2">
      <c r="A448" s="1" t="s">
        <v>146</v>
      </c>
      <c r="B448" s="4" t="s">
        <v>147</v>
      </c>
      <c r="C448" s="15"/>
    </row>
    <row r="449" spans="1:3" ht="15" customHeight="1" x14ac:dyDescent="0.2">
      <c r="A449" s="9">
        <v>3700</v>
      </c>
      <c r="B449" s="13" t="s">
        <v>165</v>
      </c>
      <c r="C449" s="15">
        <v>0</v>
      </c>
    </row>
    <row r="450" spans="1:3" ht="15" customHeight="1" x14ac:dyDescent="0.2">
      <c r="A450" s="9">
        <v>3800</v>
      </c>
      <c r="B450" s="13" t="s">
        <v>166</v>
      </c>
      <c r="C450" s="16">
        <v>75000</v>
      </c>
    </row>
    <row r="451" spans="1:3" s="7" customFormat="1" ht="15" customHeight="1" x14ac:dyDescent="0.2">
      <c r="A451" s="12"/>
      <c r="B451" s="17" t="s">
        <v>167</v>
      </c>
      <c r="C451" s="18">
        <v>75000</v>
      </c>
    </row>
    <row r="452" spans="1:3" ht="15" customHeight="1" x14ac:dyDescent="0.2">
      <c r="B452" s="14"/>
      <c r="C452" s="15"/>
    </row>
    <row r="453" spans="1:3" ht="15" customHeight="1" x14ac:dyDescent="0.2">
      <c r="C453" s="15"/>
    </row>
    <row r="454" spans="1:3" ht="15" customHeight="1" x14ac:dyDescent="0.2">
      <c r="A454" s="1" t="s">
        <v>148</v>
      </c>
      <c r="B454" s="4" t="s">
        <v>149</v>
      </c>
      <c r="C454" s="15"/>
    </row>
    <row r="455" spans="1:3" ht="15" customHeight="1" x14ac:dyDescent="0.2">
      <c r="A455" s="9">
        <v>3700</v>
      </c>
      <c r="B455" s="13" t="s">
        <v>165</v>
      </c>
      <c r="C455" s="15">
        <v>0</v>
      </c>
    </row>
    <row r="456" spans="1:3" ht="15" customHeight="1" x14ac:dyDescent="0.2">
      <c r="A456" s="9">
        <v>3800</v>
      </c>
      <c r="B456" s="13" t="s">
        <v>166</v>
      </c>
      <c r="C456" s="16">
        <v>80000.06</v>
      </c>
    </row>
    <row r="457" spans="1:3" s="7" customFormat="1" ht="15" customHeight="1" x14ac:dyDescent="0.2">
      <c r="A457" s="12"/>
      <c r="B457" s="17" t="s">
        <v>167</v>
      </c>
      <c r="C457" s="18">
        <v>80000.06</v>
      </c>
    </row>
    <row r="458" spans="1:3" ht="15" customHeight="1" x14ac:dyDescent="0.2">
      <c r="B458" s="14"/>
      <c r="C458" s="15"/>
    </row>
    <row r="459" spans="1:3" ht="15" customHeight="1" x14ac:dyDescent="0.2">
      <c r="C459" s="15"/>
    </row>
    <row r="460" spans="1:3" ht="15" customHeight="1" x14ac:dyDescent="0.2">
      <c r="A460" s="1" t="s">
        <v>150</v>
      </c>
      <c r="B460" s="4" t="s">
        <v>151</v>
      </c>
      <c r="C460" s="15"/>
    </row>
    <row r="461" spans="1:3" ht="15" customHeight="1" x14ac:dyDescent="0.2">
      <c r="A461" s="9">
        <v>3700</v>
      </c>
      <c r="B461" s="13" t="s">
        <v>165</v>
      </c>
      <c r="C461" s="15">
        <v>0</v>
      </c>
    </row>
    <row r="462" spans="1:3" ht="15" customHeight="1" x14ac:dyDescent="0.2">
      <c r="A462" s="9">
        <v>3800</v>
      </c>
      <c r="B462" s="13" t="s">
        <v>166</v>
      </c>
      <c r="C462" s="16">
        <v>80000</v>
      </c>
    </row>
    <row r="463" spans="1:3" s="7" customFormat="1" ht="15" customHeight="1" x14ac:dyDescent="0.2">
      <c r="A463" s="12"/>
      <c r="B463" s="17" t="s">
        <v>167</v>
      </c>
      <c r="C463" s="18">
        <v>80000</v>
      </c>
    </row>
    <row r="464" spans="1:3" ht="15" customHeight="1" x14ac:dyDescent="0.2">
      <c r="B464" s="14"/>
      <c r="C464" s="15"/>
    </row>
    <row r="465" spans="1:3" ht="15" customHeight="1" x14ac:dyDescent="0.2">
      <c r="C465" s="15"/>
    </row>
    <row r="466" spans="1:3" ht="15" customHeight="1" x14ac:dyDescent="0.2">
      <c r="A466" s="1" t="s">
        <v>152</v>
      </c>
      <c r="B466" s="4" t="s">
        <v>153</v>
      </c>
      <c r="C466" s="15"/>
    </row>
    <row r="467" spans="1:3" ht="15" customHeight="1" x14ac:dyDescent="0.2">
      <c r="A467" s="9">
        <v>3700</v>
      </c>
      <c r="B467" s="13" t="s">
        <v>165</v>
      </c>
      <c r="C467" s="15">
        <v>0</v>
      </c>
    </row>
    <row r="468" spans="1:3" ht="15" customHeight="1" x14ac:dyDescent="0.2">
      <c r="A468" s="9">
        <v>3800</v>
      </c>
      <c r="B468" s="13" t="s">
        <v>166</v>
      </c>
      <c r="C468" s="16">
        <v>75000</v>
      </c>
    </row>
    <row r="469" spans="1:3" s="7" customFormat="1" ht="15" customHeight="1" x14ac:dyDescent="0.2">
      <c r="A469" s="12"/>
      <c r="B469" s="17" t="s">
        <v>167</v>
      </c>
      <c r="C469" s="18">
        <v>75000</v>
      </c>
    </row>
    <row r="470" spans="1:3" ht="15" customHeight="1" x14ac:dyDescent="0.2">
      <c r="B470" s="14"/>
      <c r="C470" s="15"/>
    </row>
    <row r="471" spans="1:3" ht="15" customHeight="1" x14ac:dyDescent="0.2">
      <c r="C471" s="15"/>
    </row>
    <row r="472" spans="1:3" ht="15" customHeight="1" x14ac:dyDescent="0.2">
      <c r="A472" s="1" t="s">
        <v>154</v>
      </c>
      <c r="B472" s="4" t="s">
        <v>155</v>
      </c>
      <c r="C472" s="15"/>
    </row>
    <row r="473" spans="1:3" ht="15" customHeight="1" x14ac:dyDescent="0.2">
      <c r="A473" s="9">
        <v>3700</v>
      </c>
      <c r="B473" s="13" t="s">
        <v>165</v>
      </c>
      <c r="C473" s="15">
        <v>0</v>
      </c>
    </row>
    <row r="474" spans="1:3" ht="15" customHeight="1" x14ac:dyDescent="0.2">
      <c r="A474" s="9">
        <v>3800</v>
      </c>
      <c r="B474" s="13" t="s">
        <v>166</v>
      </c>
      <c r="C474" s="16">
        <v>80000</v>
      </c>
    </row>
    <row r="475" spans="1:3" s="7" customFormat="1" ht="15" customHeight="1" x14ac:dyDescent="0.2">
      <c r="A475" s="12"/>
      <c r="B475" s="17" t="s">
        <v>167</v>
      </c>
      <c r="C475" s="18">
        <v>80000</v>
      </c>
    </row>
    <row r="476" spans="1:3" ht="15" customHeight="1" x14ac:dyDescent="0.2">
      <c r="B476" s="14"/>
      <c r="C476" s="15"/>
    </row>
    <row r="477" spans="1:3" ht="15" customHeight="1" x14ac:dyDescent="0.2">
      <c r="C477" s="15"/>
    </row>
    <row r="478" spans="1:3" ht="15" customHeight="1" x14ac:dyDescent="0.2">
      <c r="A478" s="1" t="s">
        <v>156</v>
      </c>
      <c r="B478" s="4" t="s">
        <v>157</v>
      </c>
      <c r="C478" s="15"/>
    </row>
    <row r="479" spans="1:3" ht="15" customHeight="1" x14ac:dyDescent="0.2">
      <c r="A479" s="9">
        <v>3700</v>
      </c>
      <c r="B479" s="13" t="s">
        <v>165</v>
      </c>
      <c r="C479" s="15">
        <v>0</v>
      </c>
    </row>
    <row r="480" spans="1:3" ht="15" customHeight="1" x14ac:dyDescent="0.2">
      <c r="A480" s="9">
        <v>3800</v>
      </c>
      <c r="B480" s="13" t="s">
        <v>166</v>
      </c>
      <c r="C480" s="16">
        <v>75000</v>
      </c>
    </row>
    <row r="481" spans="1:3" s="7" customFormat="1" ht="15" customHeight="1" x14ac:dyDescent="0.2">
      <c r="A481" s="12"/>
      <c r="B481" s="17" t="s">
        <v>167</v>
      </c>
      <c r="C481" s="18">
        <v>75000</v>
      </c>
    </row>
    <row r="482" spans="1:3" s="7" customFormat="1" ht="15" customHeight="1" x14ac:dyDescent="0.2">
      <c r="A482" s="12"/>
      <c r="B482" s="17"/>
      <c r="C482" s="18"/>
    </row>
    <row r="483" spans="1:3" ht="15" customHeight="1" x14ac:dyDescent="0.2">
      <c r="C483" s="15"/>
    </row>
    <row r="484" spans="1:3" ht="15" customHeight="1" x14ac:dyDescent="0.2">
      <c r="A484" s="1" t="s">
        <v>158</v>
      </c>
      <c r="B484" s="4" t="s">
        <v>159</v>
      </c>
      <c r="C484" s="15"/>
    </row>
    <row r="485" spans="1:3" ht="15" customHeight="1" x14ac:dyDescent="0.2">
      <c r="A485" s="9">
        <v>3700</v>
      </c>
      <c r="B485" s="13" t="s">
        <v>165</v>
      </c>
      <c r="C485" s="15">
        <v>0</v>
      </c>
    </row>
    <row r="486" spans="1:3" ht="15" customHeight="1" x14ac:dyDescent="0.2">
      <c r="A486" s="9">
        <v>3800</v>
      </c>
      <c r="B486" s="13" t="s">
        <v>166</v>
      </c>
      <c r="C486" s="16">
        <v>50000</v>
      </c>
    </row>
    <row r="487" spans="1:3" s="7" customFormat="1" ht="15" customHeight="1" x14ac:dyDescent="0.2">
      <c r="A487" s="12"/>
      <c r="B487" s="22" t="s">
        <v>167</v>
      </c>
      <c r="C487" s="18">
        <v>50000</v>
      </c>
    </row>
    <row r="488" spans="1:3" ht="15" customHeight="1" x14ac:dyDescent="0.2">
      <c r="B488" s="14"/>
      <c r="C488" s="15"/>
    </row>
    <row r="489" spans="1:3" s="7" customFormat="1" ht="15" customHeight="1" thickBot="1" x14ac:dyDescent="0.25">
      <c r="A489" s="21"/>
      <c r="B489" s="19" t="s">
        <v>161</v>
      </c>
      <c r="C489" s="20">
        <v>19688362.510000002</v>
      </c>
    </row>
    <row r="490" spans="1:3" ht="15" customHeight="1" thickTop="1" x14ac:dyDescent="0.2"/>
    <row r="491" spans="1:3" s="7" customFormat="1" ht="15" customHeight="1" x14ac:dyDescent="0.2">
      <c r="A491" s="7" t="s">
        <v>164</v>
      </c>
    </row>
    <row r="492" spans="1:3" ht="15" customHeight="1" x14ac:dyDescent="0.2">
      <c r="A492" s="5"/>
    </row>
    <row r="493" spans="1:3" ht="15" customHeight="1" x14ac:dyDescent="0.2">
      <c r="A493" s="6" t="s">
        <v>162</v>
      </c>
    </row>
  </sheetData>
  <mergeCells count="5">
    <mergeCell ref="A1:C1"/>
    <mergeCell ref="A2:C2"/>
    <mergeCell ref="A4:C4"/>
    <mergeCell ref="A5:C5"/>
    <mergeCell ref="A6:C6"/>
  </mergeCells>
  <printOptions horizontalCentered="1"/>
  <pageMargins left="0.74803149606299213" right="0.74803149606299213" top="0.98425196850393704" bottom="0.98425196850393704" header="0" footer="0.53"/>
  <pageSetup orientation="portrait" errors="NA" r:id="rId1"/>
  <headerFooter alignWithMargins="0">
    <oddFooter>&amp;R&amp;8&amp;P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87EC-091A-479F-9A0A-02A7A866D2A9}">
  <dimension ref="A1:E374"/>
  <sheetViews>
    <sheetView workbookViewId="0">
      <selection sqref="A1:C1"/>
    </sheetView>
  </sheetViews>
  <sheetFormatPr baseColWidth="10" defaultColWidth="11" defaultRowHeight="15" x14ac:dyDescent="0.2"/>
  <cols>
    <col min="1" max="1" width="11" style="25"/>
    <col min="2" max="2" width="52.28515625" style="25" customWidth="1"/>
    <col min="3" max="3" width="12.7109375" style="24" customWidth="1"/>
    <col min="4" max="4" width="11" style="23"/>
    <col min="5" max="5" width="14.140625" style="23" bestFit="1" customWidth="1"/>
    <col min="6" max="16384" width="11" style="23"/>
  </cols>
  <sheetData>
    <row r="1" spans="1:4" x14ac:dyDescent="0.2">
      <c r="A1" s="55" t="s">
        <v>224</v>
      </c>
      <c r="B1" s="55"/>
      <c r="C1" s="55"/>
    </row>
    <row r="2" spans="1:4" x14ac:dyDescent="0.2">
      <c r="A2" s="55" t="s">
        <v>217</v>
      </c>
      <c r="B2" s="55"/>
      <c r="C2" s="55"/>
    </row>
    <row r="3" spans="1:4" x14ac:dyDescent="0.2">
      <c r="A3" s="55"/>
      <c r="B3" s="55"/>
      <c r="C3" s="55"/>
    </row>
    <row r="4" spans="1:4" x14ac:dyDescent="0.2">
      <c r="A4" s="55" t="s">
        <v>223</v>
      </c>
      <c r="B4" s="55"/>
      <c r="C4" s="55"/>
    </row>
    <row r="5" spans="1:4" x14ac:dyDescent="0.2">
      <c r="A5" s="55" t="s">
        <v>160</v>
      </c>
      <c r="B5" s="55"/>
      <c r="C5" s="55"/>
    </row>
    <row r="6" spans="1:4" x14ac:dyDescent="0.2">
      <c r="A6" s="55" t="s">
        <v>163</v>
      </c>
      <c r="B6" s="55"/>
      <c r="C6" s="55"/>
    </row>
    <row r="7" spans="1:4" x14ac:dyDescent="0.2">
      <c r="A7" s="45"/>
      <c r="B7" s="45"/>
      <c r="C7" s="54"/>
    </row>
    <row r="8" spans="1:4" x14ac:dyDescent="0.2">
      <c r="A8" s="50">
        <v>10101</v>
      </c>
      <c r="B8" s="49" t="s">
        <v>1</v>
      </c>
      <c r="C8" s="44"/>
    </row>
    <row r="9" spans="1:4" x14ac:dyDescent="0.2">
      <c r="A9" s="48">
        <v>3700</v>
      </c>
      <c r="B9" s="25" t="s">
        <v>176</v>
      </c>
      <c r="C9" s="24">
        <v>171574.68</v>
      </c>
      <c r="D9" s="53"/>
    </row>
    <row r="10" spans="1:4" x14ac:dyDescent="0.2">
      <c r="A10" s="47">
        <v>3800</v>
      </c>
      <c r="B10" s="46" t="s">
        <v>169</v>
      </c>
      <c r="C10" s="24">
        <v>5907</v>
      </c>
    </row>
    <row r="11" spans="1:4" x14ac:dyDescent="0.2">
      <c r="A11" s="47">
        <v>3850</v>
      </c>
      <c r="B11" s="46" t="s">
        <v>168</v>
      </c>
      <c r="C11" s="24">
        <v>0</v>
      </c>
    </row>
    <row r="12" spans="1:4" x14ac:dyDescent="0.2">
      <c r="B12" s="45" t="s">
        <v>167</v>
      </c>
      <c r="C12" s="44">
        <f>SUM(C9:C11)</f>
        <v>177481.68</v>
      </c>
    </row>
    <row r="13" spans="1:4" x14ac:dyDescent="0.2">
      <c r="A13" s="50"/>
    </row>
    <row r="14" spans="1:4" x14ac:dyDescent="0.2">
      <c r="A14" s="50">
        <v>10201</v>
      </c>
      <c r="B14" s="49" t="s">
        <v>3</v>
      </c>
      <c r="C14" s="44"/>
    </row>
    <row r="15" spans="1:4" x14ac:dyDescent="0.2">
      <c r="A15" s="48">
        <v>3700</v>
      </c>
      <c r="B15" s="25" t="s">
        <v>176</v>
      </c>
      <c r="C15" s="24">
        <v>123142.69</v>
      </c>
    </row>
    <row r="16" spans="1:4" x14ac:dyDescent="0.2">
      <c r="A16" s="47">
        <v>3800</v>
      </c>
      <c r="B16" s="46" t="s">
        <v>169</v>
      </c>
      <c r="C16" s="24">
        <v>0</v>
      </c>
    </row>
    <row r="17" spans="1:3" x14ac:dyDescent="0.2">
      <c r="A17" s="47">
        <v>3850</v>
      </c>
      <c r="B17" s="46" t="s">
        <v>168</v>
      </c>
      <c r="C17" s="24">
        <v>0</v>
      </c>
    </row>
    <row r="18" spans="1:3" x14ac:dyDescent="0.2">
      <c r="A18" s="43"/>
      <c r="B18" s="45" t="s">
        <v>167</v>
      </c>
      <c r="C18" s="44">
        <f>SUM(C15:C17)</f>
        <v>123142.69</v>
      </c>
    </row>
    <row r="19" spans="1:3" x14ac:dyDescent="0.2">
      <c r="A19" s="43"/>
      <c r="B19" s="43"/>
    </row>
    <row r="20" spans="1:3" x14ac:dyDescent="0.2">
      <c r="A20" s="50">
        <v>10301</v>
      </c>
      <c r="B20" s="49" t="s">
        <v>222</v>
      </c>
      <c r="C20" s="44"/>
    </row>
    <row r="21" spans="1:3" x14ac:dyDescent="0.2">
      <c r="A21" s="48">
        <v>3700</v>
      </c>
      <c r="B21" s="25" t="s">
        <v>176</v>
      </c>
      <c r="C21" s="24">
        <v>470188.07</v>
      </c>
    </row>
    <row r="22" spans="1:3" x14ac:dyDescent="0.2">
      <c r="A22" s="47">
        <v>3800</v>
      </c>
      <c r="B22" s="46" t="s">
        <v>169</v>
      </c>
      <c r="C22" s="24">
        <v>15382.63</v>
      </c>
    </row>
    <row r="23" spans="1:3" x14ac:dyDescent="0.2">
      <c r="A23" s="47">
        <v>3850</v>
      </c>
      <c r="B23" s="46" t="s">
        <v>168</v>
      </c>
      <c r="C23" s="24">
        <v>2636</v>
      </c>
    </row>
    <row r="24" spans="1:3" x14ac:dyDescent="0.2">
      <c r="B24" s="45" t="s">
        <v>167</v>
      </c>
      <c r="C24" s="44">
        <f>SUM(C21:C23)</f>
        <v>488206.7</v>
      </c>
    </row>
    <row r="25" spans="1:3" x14ac:dyDescent="0.2">
      <c r="A25" s="43"/>
      <c r="B25" s="45"/>
      <c r="C25" s="44"/>
    </row>
    <row r="26" spans="1:3" x14ac:dyDescent="0.2">
      <c r="A26" s="50">
        <v>20101</v>
      </c>
      <c r="B26" s="49" t="s">
        <v>221</v>
      </c>
      <c r="C26" s="44"/>
    </row>
    <row r="27" spans="1:3" x14ac:dyDescent="0.2">
      <c r="A27" s="48">
        <v>3700</v>
      </c>
      <c r="B27" s="25" t="s">
        <v>176</v>
      </c>
      <c r="C27" s="24">
        <v>20339</v>
      </c>
    </row>
    <row r="28" spans="1:3" x14ac:dyDescent="0.2">
      <c r="A28" s="47">
        <v>3800</v>
      </c>
      <c r="B28" s="46" t="s">
        <v>169</v>
      </c>
      <c r="C28" s="24">
        <v>0</v>
      </c>
    </row>
    <row r="29" spans="1:3" x14ac:dyDescent="0.2">
      <c r="A29" s="47">
        <v>3850</v>
      </c>
      <c r="B29" s="46" t="s">
        <v>168</v>
      </c>
      <c r="C29" s="24">
        <v>0</v>
      </c>
    </row>
    <row r="30" spans="1:3" x14ac:dyDescent="0.2">
      <c r="A30" s="43"/>
      <c r="B30" s="45" t="s">
        <v>167</v>
      </c>
      <c r="C30" s="44">
        <f>SUM(C27:C29)</f>
        <v>20339</v>
      </c>
    </row>
    <row r="31" spans="1:3" x14ac:dyDescent="0.2">
      <c r="A31" s="43"/>
      <c r="B31" s="45"/>
      <c r="C31" s="44"/>
    </row>
    <row r="32" spans="1:3" x14ac:dyDescent="0.2">
      <c r="A32" s="43"/>
      <c r="B32" s="43"/>
    </row>
    <row r="33" spans="1:3" x14ac:dyDescent="0.2">
      <c r="A33" s="50">
        <v>20102</v>
      </c>
      <c r="B33" s="50" t="s">
        <v>7</v>
      </c>
      <c r="C33" s="44"/>
    </row>
    <row r="34" spans="1:3" x14ac:dyDescent="0.2">
      <c r="A34" s="48">
        <v>3700</v>
      </c>
      <c r="B34" s="25" t="s">
        <v>176</v>
      </c>
      <c r="C34" s="24">
        <v>5897</v>
      </c>
    </row>
    <row r="35" spans="1:3" x14ac:dyDescent="0.2">
      <c r="A35" s="47">
        <v>3800</v>
      </c>
      <c r="B35" s="46" t="s">
        <v>169</v>
      </c>
      <c r="C35" s="24">
        <v>0</v>
      </c>
    </row>
    <row r="36" spans="1:3" x14ac:dyDescent="0.2">
      <c r="A36" s="47">
        <v>3850</v>
      </c>
      <c r="B36" s="46" t="s">
        <v>168</v>
      </c>
      <c r="C36" s="24">
        <v>0</v>
      </c>
    </row>
    <row r="37" spans="1:3" x14ac:dyDescent="0.2">
      <c r="A37" s="43"/>
      <c r="B37" s="45" t="s">
        <v>167</v>
      </c>
      <c r="C37" s="44">
        <f>SUM(C34:C36)</f>
        <v>5897</v>
      </c>
    </row>
    <row r="38" spans="1:3" x14ac:dyDescent="0.2">
      <c r="A38" s="43"/>
      <c r="B38" s="45"/>
      <c r="C38" s="44"/>
    </row>
    <row r="39" spans="1:3" x14ac:dyDescent="0.2">
      <c r="A39" s="43"/>
      <c r="B39" s="45"/>
      <c r="C39" s="44"/>
    </row>
    <row r="40" spans="1:3" x14ac:dyDescent="0.2">
      <c r="A40" s="50">
        <v>20103</v>
      </c>
      <c r="B40" s="50" t="s">
        <v>220</v>
      </c>
      <c r="C40" s="44"/>
    </row>
    <row r="41" spans="1:3" x14ac:dyDescent="0.2">
      <c r="A41" s="48">
        <v>3700</v>
      </c>
      <c r="B41" s="25" t="s">
        <v>176</v>
      </c>
      <c r="C41" s="24">
        <v>9979.4599999999991</v>
      </c>
    </row>
    <row r="42" spans="1:3" x14ac:dyDescent="0.2">
      <c r="A42" s="47">
        <v>3800</v>
      </c>
      <c r="B42" s="46" t="s">
        <v>169</v>
      </c>
      <c r="C42" s="24">
        <v>0</v>
      </c>
    </row>
    <row r="43" spans="1:3" x14ac:dyDescent="0.2">
      <c r="A43" s="47">
        <v>3850</v>
      </c>
      <c r="B43" s="46" t="s">
        <v>168</v>
      </c>
      <c r="C43" s="24">
        <v>0</v>
      </c>
    </row>
    <row r="44" spans="1:3" x14ac:dyDescent="0.2">
      <c r="A44" s="43"/>
      <c r="B44" s="45" t="s">
        <v>167</v>
      </c>
      <c r="C44" s="44">
        <f>SUM(C41:C43)</f>
        <v>9979.4599999999991</v>
      </c>
    </row>
    <row r="45" spans="1:3" x14ac:dyDescent="0.2">
      <c r="A45" s="43"/>
      <c r="B45" s="43"/>
      <c r="C45" s="44"/>
    </row>
    <row r="46" spans="1:3" x14ac:dyDescent="0.2">
      <c r="A46" s="43"/>
      <c r="B46" s="43"/>
      <c r="C46" s="44"/>
    </row>
    <row r="47" spans="1:3" x14ac:dyDescent="0.2">
      <c r="A47" s="50">
        <v>20104</v>
      </c>
      <c r="B47" s="49" t="s">
        <v>219</v>
      </c>
      <c r="C47" s="44"/>
    </row>
    <row r="48" spans="1:3" x14ac:dyDescent="0.2">
      <c r="A48" s="48">
        <v>3700</v>
      </c>
      <c r="B48" s="25" t="s">
        <v>176</v>
      </c>
      <c r="C48" s="24">
        <v>14679</v>
      </c>
    </row>
    <row r="49" spans="1:3" x14ac:dyDescent="0.2">
      <c r="A49" s="47">
        <v>3800</v>
      </c>
      <c r="B49" s="46" t="s">
        <v>169</v>
      </c>
      <c r="C49" s="24">
        <v>0</v>
      </c>
    </row>
    <row r="50" spans="1:3" x14ac:dyDescent="0.2">
      <c r="A50" s="47">
        <v>3850</v>
      </c>
      <c r="B50" s="46" t="s">
        <v>168</v>
      </c>
      <c r="C50" s="24">
        <v>0</v>
      </c>
    </row>
    <row r="51" spans="1:3" x14ac:dyDescent="0.2">
      <c r="A51" s="43"/>
      <c r="B51" s="45" t="s">
        <v>167</v>
      </c>
      <c r="C51" s="44">
        <f>SUM(C48:C50)</f>
        <v>14679</v>
      </c>
    </row>
    <row r="52" spans="1:3" x14ac:dyDescent="0.2">
      <c r="A52" s="43"/>
      <c r="B52" s="43"/>
    </row>
    <row r="53" spans="1:3" x14ac:dyDescent="0.2">
      <c r="A53" s="43"/>
      <c r="B53" s="43"/>
    </row>
    <row r="54" spans="1:3" x14ac:dyDescent="0.2">
      <c r="A54" s="50">
        <v>20201</v>
      </c>
      <c r="B54" s="49" t="s">
        <v>218</v>
      </c>
      <c r="C54" s="44"/>
    </row>
    <row r="55" spans="1:3" x14ac:dyDescent="0.2">
      <c r="A55" s="48">
        <v>3700</v>
      </c>
      <c r="B55" s="25" t="s">
        <v>176</v>
      </c>
      <c r="C55" s="24">
        <v>198235.35</v>
      </c>
    </row>
    <row r="56" spans="1:3" x14ac:dyDescent="0.2">
      <c r="A56" s="47">
        <v>3800</v>
      </c>
      <c r="B56" s="46" t="s">
        <v>169</v>
      </c>
      <c r="C56" s="24">
        <v>784858</v>
      </c>
    </row>
    <row r="57" spans="1:3" x14ac:dyDescent="0.2">
      <c r="A57" s="47">
        <v>3850</v>
      </c>
      <c r="B57" s="46" t="s">
        <v>168</v>
      </c>
      <c r="C57" s="24">
        <v>0</v>
      </c>
    </row>
    <row r="58" spans="1:3" x14ac:dyDescent="0.2">
      <c r="A58" s="43"/>
      <c r="B58" s="45" t="s">
        <v>167</v>
      </c>
      <c r="C58" s="44">
        <f>SUM(C55:C57)</f>
        <v>983093.35</v>
      </c>
    </row>
    <row r="59" spans="1:3" x14ac:dyDescent="0.2">
      <c r="A59" s="43"/>
      <c r="B59" s="43"/>
    </row>
    <row r="60" spans="1:3" x14ac:dyDescent="0.2">
      <c r="A60" s="43"/>
      <c r="B60" s="43"/>
    </row>
    <row r="61" spans="1:3" x14ac:dyDescent="0.2">
      <c r="A61" s="50">
        <v>20202</v>
      </c>
      <c r="B61" s="49" t="s">
        <v>217</v>
      </c>
      <c r="C61" s="44"/>
    </row>
    <row r="62" spans="1:3" x14ac:dyDescent="0.2">
      <c r="A62" s="48">
        <v>3700</v>
      </c>
      <c r="B62" s="25" t="s">
        <v>176</v>
      </c>
      <c r="C62" s="24">
        <v>47248.59</v>
      </c>
    </row>
    <row r="63" spans="1:3" x14ac:dyDescent="0.2">
      <c r="A63" s="47">
        <v>3800</v>
      </c>
      <c r="B63" s="46" t="s">
        <v>169</v>
      </c>
      <c r="C63" s="24">
        <v>0</v>
      </c>
    </row>
    <row r="64" spans="1:3" x14ac:dyDescent="0.2">
      <c r="A64" s="47">
        <v>3850</v>
      </c>
      <c r="B64" s="46" t="s">
        <v>168</v>
      </c>
      <c r="C64" s="24">
        <v>0</v>
      </c>
    </row>
    <row r="65" spans="1:3" x14ac:dyDescent="0.2">
      <c r="A65" s="43"/>
      <c r="B65" s="45" t="s">
        <v>167</v>
      </c>
      <c r="C65" s="44">
        <f>SUM(C62:C64)</f>
        <v>47248.59</v>
      </c>
    </row>
    <row r="66" spans="1:3" x14ac:dyDescent="0.2">
      <c r="A66" s="43"/>
      <c r="B66" s="43"/>
    </row>
    <row r="67" spans="1:3" x14ac:dyDescent="0.2">
      <c r="A67" s="43"/>
      <c r="B67" s="43"/>
    </row>
    <row r="68" spans="1:3" x14ac:dyDescent="0.2">
      <c r="A68" s="50">
        <v>20203</v>
      </c>
      <c r="B68" s="49" t="s">
        <v>216</v>
      </c>
      <c r="C68" s="44"/>
    </row>
    <row r="69" spans="1:3" x14ac:dyDescent="0.2">
      <c r="A69" s="48">
        <v>3700</v>
      </c>
      <c r="B69" s="25" t="s">
        <v>176</v>
      </c>
      <c r="C69" s="24">
        <v>29215.8</v>
      </c>
    </row>
    <row r="70" spans="1:3" x14ac:dyDescent="0.2">
      <c r="A70" s="47">
        <v>3800</v>
      </c>
      <c r="B70" s="46" t="s">
        <v>169</v>
      </c>
      <c r="C70" s="24">
        <v>0</v>
      </c>
    </row>
    <row r="71" spans="1:3" x14ac:dyDescent="0.2">
      <c r="A71" s="47">
        <v>3850</v>
      </c>
      <c r="B71" s="46" t="s">
        <v>168</v>
      </c>
      <c r="C71" s="24">
        <v>0</v>
      </c>
    </row>
    <row r="72" spans="1:3" x14ac:dyDescent="0.2">
      <c r="A72" s="43"/>
      <c r="B72" s="45" t="s">
        <v>167</v>
      </c>
      <c r="C72" s="44">
        <f>SUM(C69:C71)</f>
        <v>29215.8</v>
      </c>
    </row>
    <row r="73" spans="1:3" x14ac:dyDescent="0.2">
      <c r="A73" s="43"/>
      <c r="B73" s="43"/>
    </row>
    <row r="74" spans="1:3" x14ac:dyDescent="0.2">
      <c r="A74" s="43"/>
      <c r="B74" s="43"/>
    </row>
    <row r="75" spans="1:3" x14ac:dyDescent="0.2">
      <c r="A75" s="50">
        <v>20204</v>
      </c>
      <c r="B75" s="49" t="s">
        <v>215</v>
      </c>
      <c r="C75" s="44"/>
    </row>
    <row r="76" spans="1:3" x14ac:dyDescent="0.2">
      <c r="A76" s="48">
        <v>3700</v>
      </c>
      <c r="B76" s="25" t="s">
        <v>176</v>
      </c>
      <c r="C76" s="24">
        <v>23935.24</v>
      </c>
    </row>
    <row r="77" spans="1:3" x14ac:dyDescent="0.2">
      <c r="A77" s="47">
        <v>3800</v>
      </c>
      <c r="B77" s="46" t="s">
        <v>169</v>
      </c>
      <c r="C77" s="24">
        <v>0</v>
      </c>
    </row>
    <row r="78" spans="1:3" x14ac:dyDescent="0.2">
      <c r="A78" s="47">
        <v>3850</v>
      </c>
      <c r="B78" s="46" t="s">
        <v>168</v>
      </c>
      <c r="C78" s="24">
        <v>0</v>
      </c>
    </row>
    <row r="79" spans="1:3" x14ac:dyDescent="0.2">
      <c r="A79" s="43"/>
      <c r="B79" s="45" t="s">
        <v>167</v>
      </c>
      <c r="C79" s="44">
        <f>SUM(C76:C78)</f>
        <v>23935.24</v>
      </c>
    </row>
    <row r="80" spans="1:3" x14ac:dyDescent="0.2">
      <c r="A80" s="43"/>
      <c r="B80" s="43"/>
    </row>
    <row r="81" spans="1:3" x14ac:dyDescent="0.2">
      <c r="A81" s="43"/>
      <c r="B81" s="43"/>
    </row>
    <row r="82" spans="1:3" x14ac:dyDescent="0.2">
      <c r="A82" s="50">
        <v>20205</v>
      </c>
      <c r="B82" s="49" t="s">
        <v>214</v>
      </c>
      <c r="C82" s="44"/>
    </row>
    <row r="83" spans="1:3" x14ac:dyDescent="0.2">
      <c r="A83" s="48">
        <v>3700</v>
      </c>
      <c r="B83" s="25" t="s">
        <v>176</v>
      </c>
      <c r="C83" s="24">
        <v>58883.05</v>
      </c>
    </row>
    <row r="84" spans="1:3" x14ac:dyDescent="0.2">
      <c r="A84" s="47">
        <v>3800</v>
      </c>
      <c r="B84" s="46" t="s">
        <v>169</v>
      </c>
      <c r="C84" s="24">
        <v>0</v>
      </c>
    </row>
    <row r="85" spans="1:3" x14ac:dyDescent="0.2">
      <c r="A85" s="47">
        <v>3850</v>
      </c>
      <c r="B85" s="46" t="s">
        <v>168</v>
      </c>
      <c r="C85" s="24">
        <v>0</v>
      </c>
    </row>
    <row r="86" spans="1:3" x14ac:dyDescent="0.2">
      <c r="A86" s="43"/>
      <c r="B86" s="45" t="s">
        <v>167</v>
      </c>
      <c r="C86" s="44">
        <f>SUM(C83:C85)</f>
        <v>58883.05</v>
      </c>
    </row>
    <row r="87" spans="1:3" x14ac:dyDescent="0.2">
      <c r="A87" s="43"/>
      <c r="B87" s="43"/>
    </row>
    <row r="88" spans="1:3" x14ac:dyDescent="0.2">
      <c r="A88" s="43"/>
      <c r="B88" s="43"/>
    </row>
    <row r="89" spans="1:3" x14ac:dyDescent="0.2">
      <c r="A89" s="50">
        <v>20206</v>
      </c>
      <c r="B89" s="49" t="s">
        <v>213</v>
      </c>
      <c r="C89" s="44"/>
    </row>
    <row r="90" spans="1:3" x14ac:dyDescent="0.2">
      <c r="A90" s="48">
        <v>3700</v>
      </c>
      <c r="B90" s="25" t="s">
        <v>176</v>
      </c>
      <c r="C90" s="24">
        <v>6000</v>
      </c>
    </row>
    <row r="91" spans="1:3" x14ac:dyDescent="0.2">
      <c r="A91" s="48">
        <v>3800</v>
      </c>
      <c r="B91" s="46" t="s">
        <v>169</v>
      </c>
      <c r="C91" s="24">
        <v>0</v>
      </c>
    </row>
    <row r="92" spans="1:3" x14ac:dyDescent="0.2">
      <c r="A92" s="47">
        <v>3850</v>
      </c>
      <c r="B92" s="46" t="s">
        <v>168</v>
      </c>
      <c r="C92" s="24">
        <v>0</v>
      </c>
    </row>
    <row r="93" spans="1:3" x14ac:dyDescent="0.2">
      <c r="A93" s="43"/>
      <c r="B93" s="45" t="s">
        <v>167</v>
      </c>
      <c r="C93" s="44">
        <f>SUM(C90:C92)</f>
        <v>6000</v>
      </c>
    </row>
    <row r="94" spans="1:3" x14ac:dyDescent="0.2">
      <c r="A94" s="43"/>
      <c r="B94" s="43"/>
    </row>
    <row r="95" spans="1:3" x14ac:dyDescent="0.2">
      <c r="A95" s="43"/>
      <c r="B95" s="43"/>
    </row>
    <row r="96" spans="1:3" x14ac:dyDescent="0.2">
      <c r="A96" s="50">
        <v>20207</v>
      </c>
      <c r="B96" s="49" t="s">
        <v>212</v>
      </c>
      <c r="C96" s="44"/>
    </row>
    <row r="97" spans="1:3" x14ac:dyDescent="0.2">
      <c r="A97" s="48">
        <v>3700</v>
      </c>
      <c r="B97" s="25" t="s">
        <v>176</v>
      </c>
      <c r="C97" s="24">
        <v>0</v>
      </c>
    </row>
    <row r="98" spans="1:3" x14ac:dyDescent="0.2">
      <c r="A98" s="47">
        <v>3800</v>
      </c>
      <c r="B98" s="46" t="s">
        <v>169</v>
      </c>
      <c r="C98" s="24">
        <v>0</v>
      </c>
    </row>
    <row r="99" spans="1:3" x14ac:dyDescent="0.2">
      <c r="A99" s="47">
        <v>3850</v>
      </c>
      <c r="B99" s="46" t="s">
        <v>168</v>
      </c>
      <c r="C99" s="24">
        <v>0</v>
      </c>
    </row>
    <row r="100" spans="1:3" x14ac:dyDescent="0.2">
      <c r="A100" s="43"/>
      <c r="B100" s="45" t="s">
        <v>167</v>
      </c>
      <c r="C100" s="44">
        <f>SUM(C97:C99)</f>
        <v>0</v>
      </c>
    </row>
    <row r="101" spans="1:3" x14ac:dyDescent="0.2">
      <c r="A101" s="43"/>
      <c r="B101" s="43"/>
    </row>
    <row r="102" spans="1:3" x14ac:dyDescent="0.2">
      <c r="A102" s="43"/>
      <c r="B102" s="43"/>
    </row>
    <row r="103" spans="1:3" x14ac:dyDescent="0.2">
      <c r="A103" s="50">
        <v>20208</v>
      </c>
      <c r="B103" s="50" t="s">
        <v>211</v>
      </c>
      <c r="C103" s="44"/>
    </row>
    <row r="104" spans="1:3" x14ac:dyDescent="0.2">
      <c r="A104" s="48">
        <v>3700</v>
      </c>
      <c r="B104" s="25" t="s">
        <v>176</v>
      </c>
      <c r="C104" s="24">
        <v>10500</v>
      </c>
    </row>
    <row r="105" spans="1:3" x14ac:dyDescent="0.2">
      <c r="A105" s="47">
        <v>3800</v>
      </c>
      <c r="B105" s="46" t="s">
        <v>169</v>
      </c>
      <c r="C105" s="24">
        <v>0</v>
      </c>
    </row>
    <row r="106" spans="1:3" x14ac:dyDescent="0.2">
      <c r="A106" s="47">
        <v>3850</v>
      </c>
      <c r="B106" s="46" t="s">
        <v>168</v>
      </c>
      <c r="C106" s="24">
        <v>0</v>
      </c>
    </row>
    <row r="107" spans="1:3" x14ac:dyDescent="0.2">
      <c r="A107" s="43"/>
      <c r="B107" s="45" t="s">
        <v>167</v>
      </c>
      <c r="C107" s="44">
        <f>SUM(C104:C106)</f>
        <v>10500</v>
      </c>
    </row>
    <row r="108" spans="1:3" x14ac:dyDescent="0.2">
      <c r="A108" s="43"/>
      <c r="B108" s="45"/>
      <c r="C108" s="44"/>
    </row>
    <row r="109" spans="1:3" x14ac:dyDescent="0.2">
      <c r="A109" s="43"/>
      <c r="B109" s="43"/>
    </row>
    <row r="110" spans="1:3" x14ac:dyDescent="0.2">
      <c r="A110" s="50">
        <v>20209</v>
      </c>
      <c r="B110" s="49" t="s">
        <v>210</v>
      </c>
      <c r="C110" s="44"/>
    </row>
    <row r="111" spans="1:3" x14ac:dyDescent="0.2">
      <c r="A111" s="48">
        <v>3700</v>
      </c>
      <c r="B111" s="25" t="s">
        <v>176</v>
      </c>
      <c r="C111" s="24">
        <v>0</v>
      </c>
    </row>
    <row r="112" spans="1:3" x14ac:dyDescent="0.2">
      <c r="A112" s="47">
        <v>3800</v>
      </c>
      <c r="B112" s="46" t="s">
        <v>169</v>
      </c>
      <c r="C112" s="24">
        <v>0</v>
      </c>
    </row>
    <row r="113" spans="1:3" x14ac:dyDescent="0.2">
      <c r="A113" s="47">
        <v>3850</v>
      </c>
      <c r="B113" s="46" t="s">
        <v>168</v>
      </c>
      <c r="C113" s="24">
        <v>0</v>
      </c>
    </row>
    <row r="114" spans="1:3" x14ac:dyDescent="0.2">
      <c r="A114" s="43"/>
      <c r="B114" s="45" t="s">
        <v>167</v>
      </c>
      <c r="C114" s="44">
        <f>SUM(C111:C113)</f>
        <v>0</v>
      </c>
    </row>
    <row r="115" spans="1:3" x14ac:dyDescent="0.2">
      <c r="A115" s="43"/>
      <c r="B115" s="43"/>
    </row>
    <row r="116" spans="1:3" x14ac:dyDescent="0.2">
      <c r="A116" s="43"/>
      <c r="B116" s="43"/>
    </row>
    <row r="117" spans="1:3" x14ac:dyDescent="0.2">
      <c r="A117" s="50">
        <v>20210</v>
      </c>
      <c r="B117" s="49" t="s">
        <v>209</v>
      </c>
      <c r="C117" s="44"/>
    </row>
    <row r="118" spans="1:3" x14ac:dyDescent="0.2">
      <c r="A118" s="48">
        <v>3700</v>
      </c>
      <c r="B118" s="25" t="s">
        <v>176</v>
      </c>
      <c r="C118" s="24">
        <v>15608</v>
      </c>
    </row>
    <row r="119" spans="1:3" x14ac:dyDescent="0.2">
      <c r="A119" s="47">
        <v>3800</v>
      </c>
      <c r="B119" s="46" t="s">
        <v>169</v>
      </c>
      <c r="C119" s="24">
        <v>0</v>
      </c>
    </row>
    <row r="120" spans="1:3" x14ac:dyDescent="0.2">
      <c r="A120" s="47">
        <v>3850</v>
      </c>
      <c r="B120" s="46" t="s">
        <v>168</v>
      </c>
      <c r="C120" s="24">
        <v>0</v>
      </c>
    </row>
    <row r="121" spans="1:3" x14ac:dyDescent="0.2">
      <c r="A121" s="47"/>
      <c r="B121" s="45" t="s">
        <v>167</v>
      </c>
      <c r="C121" s="44">
        <f>SUM(C118:C120)</f>
        <v>15608</v>
      </c>
    </row>
    <row r="122" spans="1:3" x14ac:dyDescent="0.2">
      <c r="A122" s="47"/>
      <c r="B122" s="45"/>
      <c r="C122" s="44"/>
    </row>
    <row r="123" spans="1:3" x14ac:dyDescent="0.2">
      <c r="A123" s="47"/>
      <c r="B123" s="45"/>
      <c r="C123" s="44"/>
    </row>
    <row r="124" spans="1:3" x14ac:dyDescent="0.2">
      <c r="A124" s="51">
        <v>20211</v>
      </c>
      <c r="B124" s="49" t="s">
        <v>208</v>
      </c>
      <c r="C124" s="44"/>
    </row>
    <row r="125" spans="1:3" x14ac:dyDescent="0.2">
      <c r="A125" s="48">
        <v>3700</v>
      </c>
      <c r="B125" s="25" t="s">
        <v>176</v>
      </c>
      <c r="C125" s="24">
        <v>18281</v>
      </c>
    </row>
    <row r="126" spans="1:3" x14ac:dyDescent="0.2">
      <c r="A126" s="47">
        <v>3800</v>
      </c>
      <c r="B126" s="46" t="s">
        <v>169</v>
      </c>
      <c r="C126" s="24">
        <v>0</v>
      </c>
    </row>
    <row r="127" spans="1:3" x14ac:dyDescent="0.2">
      <c r="A127" s="47">
        <v>3850</v>
      </c>
      <c r="B127" s="46" t="s">
        <v>168</v>
      </c>
      <c r="C127" s="24">
        <v>0</v>
      </c>
    </row>
    <row r="128" spans="1:3" x14ac:dyDescent="0.2">
      <c r="A128" s="47"/>
      <c r="B128" s="45" t="s">
        <v>167</v>
      </c>
      <c r="C128" s="44">
        <f>SUM(C125:C127)</f>
        <v>18281</v>
      </c>
    </row>
    <row r="129" spans="1:3" x14ac:dyDescent="0.2">
      <c r="A129" s="47"/>
      <c r="B129" s="45"/>
      <c r="C129" s="44"/>
    </row>
    <row r="130" spans="1:3" x14ac:dyDescent="0.2">
      <c r="A130" s="43"/>
      <c r="B130" s="43"/>
    </row>
    <row r="131" spans="1:3" x14ac:dyDescent="0.2">
      <c r="A131" s="50">
        <v>20301</v>
      </c>
      <c r="B131" s="49" t="s">
        <v>207</v>
      </c>
      <c r="C131" s="44"/>
    </row>
    <row r="132" spans="1:3" x14ac:dyDescent="0.2">
      <c r="A132" s="48">
        <v>3700</v>
      </c>
      <c r="B132" s="25" t="s">
        <v>176</v>
      </c>
      <c r="C132" s="24">
        <v>82347.16</v>
      </c>
    </row>
    <row r="133" spans="1:3" x14ac:dyDescent="0.2">
      <c r="A133" s="47">
        <v>3800</v>
      </c>
      <c r="B133" s="46" t="s">
        <v>169</v>
      </c>
      <c r="C133" s="24">
        <v>0</v>
      </c>
    </row>
    <row r="134" spans="1:3" x14ac:dyDescent="0.2">
      <c r="A134" s="47">
        <v>3850</v>
      </c>
      <c r="B134" s="46" t="s">
        <v>168</v>
      </c>
      <c r="C134" s="24">
        <v>0</v>
      </c>
    </row>
    <row r="135" spans="1:3" x14ac:dyDescent="0.2">
      <c r="A135" s="43"/>
      <c r="B135" s="45" t="s">
        <v>167</v>
      </c>
      <c r="C135" s="44">
        <f>SUM(C132:C134)</f>
        <v>82347.16</v>
      </c>
    </row>
    <row r="136" spans="1:3" x14ac:dyDescent="0.2">
      <c r="A136" s="43"/>
      <c r="B136" s="45"/>
      <c r="C136" s="44"/>
    </row>
    <row r="137" spans="1:3" x14ac:dyDescent="0.2">
      <c r="A137" s="43"/>
      <c r="B137" s="43"/>
    </row>
    <row r="138" spans="1:3" x14ac:dyDescent="0.2">
      <c r="A138" s="50">
        <v>20306</v>
      </c>
      <c r="B138" s="50" t="s">
        <v>206</v>
      </c>
      <c r="C138" s="44"/>
    </row>
    <row r="139" spans="1:3" x14ac:dyDescent="0.2">
      <c r="A139" s="48">
        <v>3700</v>
      </c>
      <c r="B139" s="25" t="s">
        <v>176</v>
      </c>
      <c r="C139" s="24">
        <v>0</v>
      </c>
    </row>
    <row r="140" spans="1:3" x14ac:dyDescent="0.2">
      <c r="A140" s="47">
        <v>3800</v>
      </c>
      <c r="B140" s="46" t="s">
        <v>169</v>
      </c>
      <c r="C140" s="24">
        <v>5000.01</v>
      </c>
    </row>
    <row r="141" spans="1:3" x14ac:dyDescent="0.2">
      <c r="A141" s="47">
        <v>3850</v>
      </c>
      <c r="B141" s="46" t="s">
        <v>168</v>
      </c>
      <c r="C141" s="24">
        <v>0</v>
      </c>
    </row>
    <row r="142" spans="1:3" x14ac:dyDescent="0.2">
      <c r="A142" s="43"/>
      <c r="B142" s="45" t="s">
        <v>167</v>
      </c>
      <c r="C142" s="44">
        <f>SUM(C139:C141)</f>
        <v>5000.01</v>
      </c>
    </row>
    <row r="143" spans="1:3" x14ac:dyDescent="0.2">
      <c r="A143" s="43"/>
      <c r="B143" s="43"/>
    </row>
    <row r="144" spans="1:3" x14ac:dyDescent="0.2">
      <c r="A144" s="43"/>
      <c r="B144" s="43"/>
    </row>
    <row r="145" spans="1:3" x14ac:dyDescent="0.2">
      <c r="A145" s="50">
        <v>20401</v>
      </c>
      <c r="B145" s="49" t="s">
        <v>205</v>
      </c>
      <c r="C145" s="44"/>
    </row>
    <row r="146" spans="1:3" x14ac:dyDescent="0.2">
      <c r="A146" s="48">
        <v>3700</v>
      </c>
      <c r="B146" s="25" t="s">
        <v>176</v>
      </c>
      <c r="C146" s="24">
        <v>43614.67</v>
      </c>
    </row>
    <row r="147" spans="1:3" x14ac:dyDescent="0.2">
      <c r="A147" s="47">
        <v>3800</v>
      </c>
      <c r="B147" s="46" t="s">
        <v>169</v>
      </c>
      <c r="C147" s="24">
        <v>0</v>
      </c>
    </row>
    <row r="148" spans="1:3" x14ac:dyDescent="0.2">
      <c r="A148" s="47">
        <v>3850</v>
      </c>
      <c r="B148" s="46" t="s">
        <v>168</v>
      </c>
      <c r="C148" s="24">
        <v>0</v>
      </c>
    </row>
    <row r="149" spans="1:3" x14ac:dyDescent="0.2">
      <c r="A149" s="43"/>
      <c r="B149" s="45" t="s">
        <v>167</v>
      </c>
      <c r="C149" s="44">
        <f>SUM(C146:C148)</f>
        <v>43614.67</v>
      </c>
    </row>
    <row r="150" spans="1:3" x14ac:dyDescent="0.2">
      <c r="A150" s="43"/>
      <c r="B150" s="45"/>
      <c r="C150" s="44"/>
    </row>
    <row r="151" spans="1:3" x14ac:dyDescent="0.2">
      <c r="A151" s="43"/>
      <c r="B151" s="45"/>
      <c r="C151" s="44"/>
    </row>
    <row r="152" spans="1:3" x14ac:dyDescent="0.2">
      <c r="A152" s="50">
        <v>20403</v>
      </c>
      <c r="B152" s="49" t="s">
        <v>204</v>
      </c>
      <c r="C152" s="44"/>
    </row>
    <row r="153" spans="1:3" x14ac:dyDescent="0.2">
      <c r="A153" s="48">
        <v>3700</v>
      </c>
      <c r="B153" s="25" t="s">
        <v>176</v>
      </c>
      <c r="C153" s="24">
        <v>3370.16</v>
      </c>
    </row>
    <row r="154" spans="1:3" x14ac:dyDescent="0.2">
      <c r="A154" s="47">
        <v>3800</v>
      </c>
      <c r="B154" s="46" t="s">
        <v>169</v>
      </c>
      <c r="C154" s="24">
        <v>0</v>
      </c>
    </row>
    <row r="155" spans="1:3" x14ac:dyDescent="0.2">
      <c r="A155" s="47">
        <v>3850</v>
      </c>
      <c r="B155" s="46" t="s">
        <v>168</v>
      </c>
      <c r="C155" s="24">
        <v>0</v>
      </c>
    </row>
    <row r="156" spans="1:3" x14ac:dyDescent="0.2">
      <c r="A156" s="43"/>
      <c r="B156" s="45" t="s">
        <v>167</v>
      </c>
      <c r="C156" s="44">
        <f>SUM(C153:C155)</f>
        <v>3370.16</v>
      </c>
    </row>
    <row r="157" spans="1:3" x14ac:dyDescent="0.2">
      <c r="A157" s="43"/>
      <c r="B157" s="45"/>
      <c r="C157" s="44"/>
    </row>
    <row r="158" spans="1:3" x14ac:dyDescent="0.2">
      <c r="A158" s="43"/>
      <c r="B158" s="43"/>
    </row>
    <row r="159" spans="1:3" x14ac:dyDescent="0.2">
      <c r="A159" s="50">
        <v>20501</v>
      </c>
      <c r="B159" s="49" t="s">
        <v>203</v>
      </c>
      <c r="C159" s="44"/>
    </row>
    <row r="160" spans="1:3" x14ac:dyDescent="0.2">
      <c r="A160" s="48">
        <v>3700</v>
      </c>
      <c r="B160" s="25" t="s">
        <v>176</v>
      </c>
      <c r="C160" s="24">
        <v>20079.02</v>
      </c>
    </row>
    <row r="161" spans="1:3" x14ac:dyDescent="0.2">
      <c r="A161" s="47">
        <v>3800</v>
      </c>
      <c r="B161" s="46" t="s">
        <v>169</v>
      </c>
      <c r="C161" s="24">
        <v>5858</v>
      </c>
    </row>
    <row r="162" spans="1:3" x14ac:dyDescent="0.2">
      <c r="A162" s="47">
        <v>3850</v>
      </c>
      <c r="B162" s="46" t="s">
        <v>168</v>
      </c>
      <c r="C162" s="24">
        <v>0</v>
      </c>
    </row>
    <row r="163" spans="1:3" x14ac:dyDescent="0.2">
      <c r="A163" s="43"/>
      <c r="B163" s="45" t="s">
        <v>167</v>
      </c>
      <c r="C163" s="44">
        <f>SUM(C160:C162)</f>
        <v>25937.02</v>
      </c>
    </row>
    <row r="164" spans="1:3" x14ac:dyDescent="0.2">
      <c r="A164" s="43"/>
      <c r="B164" s="45"/>
      <c r="C164" s="44"/>
    </row>
    <row r="165" spans="1:3" x14ac:dyDescent="0.2">
      <c r="A165" s="43"/>
      <c r="B165" s="45"/>
      <c r="C165" s="44"/>
    </row>
    <row r="166" spans="1:3" x14ac:dyDescent="0.2">
      <c r="A166" s="50">
        <v>20502</v>
      </c>
      <c r="B166" s="49" t="s">
        <v>202</v>
      </c>
    </row>
    <row r="167" spans="1:3" x14ac:dyDescent="0.2">
      <c r="A167" s="48">
        <v>3700</v>
      </c>
      <c r="B167" s="25" t="s">
        <v>176</v>
      </c>
      <c r="C167" s="44">
        <v>3553</v>
      </c>
    </row>
    <row r="168" spans="1:3" x14ac:dyDescent="0.2">
      <c r="A168" s="47">
        <v>3800</v>
      </c>
      <c r="B168" s="46" t="s">
        <v>169</v>
      </c>
      <c r="C168" s="24">
        <v>0</v>
      </c>
    </row>
    <row r="169" spans="1:3" x14ac:dyDescent="0.2">
      <c r="A169" s="47">
        <v>3850</v>
      </c>
      <c r="B169" s="46" t="s">
        <v>168</v>
      </c>
      <c r="C169" s="24">
        <v>0</v>
      </c>
    </row>
    <row r="170" spans="1:3" x14ac:dyDescent="0.2">
      <c r="A170" s="50"/>
      <c r="B170" s="45" t="s">
        <v>167</v>
      </c>
      <c r="C170" s="44">
        <f>SUM(C167:C169)</f>
        <v>3553</v>
      </c>
    </row>
    <row r="171" spans="1:3" x14ac:dyDescent="0.2">
      <c r="A171" s="50"/>
      <c r="B171" s="23"/>
      <c r="C171" s="44"/>
    </row>
    <row r="172" spans="1:3" x14ac:dyDescent="0.2">
      <c r="A172" s="50"/>
      <c r="B172" s="23"/>
      <c r="C172" s="44"/>
    </row>
    <row r="173" spans="1:3" x14ac:dyDescent="0.2">
      <c r="A173" s="50">
        <v>20503</v>
      </c>
      <c r="B173" s="49" t="s">
        <v>201</v>
      </c>
      <c r="C173" s="44"/>
    </row>
    <row r="174" spans="1:3" x14ac:dyDescent="0.2">
      <c r="A174" s="48">
        <v>3700</v>
      </c>
      <c r="B174" s="25" t="s">
        <v>176</v>
      </c>
      <c r="C174" s="44">
        <v>3854</v>
      </c>
    </row>
    <row r="175" spans="1:3" x14ac:dyDescent="0.2">
      <c r="A175" s="47">
        <v>3800</v>
      </c>
      <c r="B175" s="46" t="s">
        <v>169</v>
      </c>
      <c r="C175" s="24">
        <v>0</v>
      </c>
    </row>
    <row r="176" spans="1:3" x14ac:dyDescent="0.2">
      <c r="A176" s="47">
        <v>3850</v>
      </c>
      <c r="B176" s="46" t="s">
        <v>168</v>
      </c>
      <c r="C176" s="24">
        <v>0</v>
      </c>
    </row>
    <row r="177" spans="1:3" x14ac:dyDescent="0.2">
      <c r="A177" s="43"/>
      <c r="B177" s="45" t="s">
        <v>167</v>
      </c>
      <c r="C177" s="44">
        <f>SUM(C174:C176)</f>
        <v>3854</v>
      </c>
    </row>
    <row r="178" spans="1:3" x14ac:dyDescent="0.2">
      <c r="A178" s="43"/>
      <c r="B178" s="45"/>
      <c r="C178" s="44"/>
    </row>
    <row r="179" spans="1:3" x14ac:dyDescent="0.2">
      <c r="A179" s="43"/>
      <c r="B179" s="43"/>
    </row>
    <row r="180" spans="1:3" x14ac:dyDescent="0.2">
      <c r="A180" s="50">
        <v>20504</v>
      </c>
      <c r="B180" s="50" t="s">
        <v>200</v>
      </c>
      <c r="C180" s="44"/>
    </row>
    <row r="181" spans="1:3" x14ac:dyDescent="0.2">
      <c r="A181" s="48">
        <v>3700</v>
      </c>
      <c r="B181" s="25" t="s">
        <v>176</v>
      </c>
      <c r="C181" s="24">
        <v>0</v>
      </c>
    </row>
    <row r="182" spans="1:3" x14ac:dyDescent="0.2">
      <c r="A182" s="47">
        <v>3800</v>
      </c>
      <c r="B182" s="46" t="s">
        <v>169</v>
      </c>
      <c r="C182" s="24">
        <v>50176.72</v>
      </c>
    </row>
    <row r="183" spans="1:3" x14ac:dyDescent="0.2">
      <c r="A183" s="47">
        <v>3850</v>
      </c>
      <c r="B183" s="46" t="s">
        <v>168</v>
      </c>
      <c r="C183" s="24">
        <v>0</v>
      </c>
    </row>
    <row r="184" spans="1:3" x14ac:dyDescent="0.2">
      <c r="A184" s="43"/>
      <c r="B184" s="45" t="s">
        <v>167</v>
      </c>
      <c r="C184" s="44">
        <f>SUM(C181:C183)</f>
        <v>50176.72</v>
      </c>
    </row>
    <row r="185" spans="1:3" x14ac:dyDescent="0.2">
      <c r="A185" s="43"/>
      <c r="B185" s="45"/>
      <c r="C185" s="44"/>
    </row>
    <row r="186" spans="1:3" x14ac:dyDescent="0.2">
      <c r="A186" s="43"/>
      <c r="B186" s="43"/>
    </row>
    <row r="187" spans="1:3" x14ac:dyDescent="0.2">
      <c r="A187" s="50">
        <v>20505</v>
      </c>
      <c r="B187" s="50" t="s">
        <v>199</v>
      </c>
      <c r="C187" s="44"/>
    </row>
    <row r="188" spans="1:3" x14ac:dyDescent="0.2">
      <c r="A188" s="48">
        <v>3700</v>
      </c>
      <c r="B188" s="25" t="s">
        <v>176</v>
      </c>
      <c r="C188" s="24">
        <v>0</v>
      </c>
    </row>
    <row r="189" spans="1:3" x14ac:dyDescent="0.2">
      <c r="A189" s="47">
        <v>3800</v>
      </c>
      <c r="B189" s="46" t="s">
        <v>169</v>
      </c>
      <c r="C189" s="24">
        <v>3944</v>
      </c>
    </row>
    <row r="190" spans="1:3" x14ac:dyDescent="0.2">
      <c r="A190" s="47">
        <v>3850</v>
      </c>
      <c r="B190" s="46" t="s">
        <v>168</v>
      </c>
      <c r="C190" s="24">
        <v>0</v>
      </c>
    </row>
    <row r="191" spans="1:3" x14ac:dyDescent="0.2">
      <c r="A191" s="43"/>
      <c r="B191" s="45" t="s">
        <v>167</v>
      </c>
      <c r="C191" s="44">
        <f>SUM(C188:C190)</f>
        <v>3944</v>
      </c>
    </row>
    <row r="192" spans="1:3" x14ac:dyDescent="0.2">
      <c r="A192" s="43"/>
      <c r="B192" s="43"/>
    </row>
    <row r="193" spans="1:3" x14ac:dyDescent="0.2">
      <c r="A193" s="43"/>
      <c r="B193" s="43"/>
    </row>
    <row r="194" spans="1:3" x14ac:dyDescent="0.2">
      <c r="A194" s="50">
        <v>20601</v>
      </c>
      <c r="B194" s="49" t="s">
        <v>198</v>
      </c>
      <c r="C194" s="44"/>
    </row>
    <row r="195" spans="1:3" x14ac:dyDescent="0.2">
      <c r="A195" s="48">
        <v>3700</v>
      </c>
      <c r="B195" s="25" t="s">
        <v>176</v>
      </c>
      <c r="C195" s="24">
        <v>74057.41</v>
      </c>
    </row>
    <row r="196" spans="1:3" x14ac:dyDescent="0.2">
      <c r="A196" s="47">
        <v>3800</v>
      </c>
      <c r="B196" s="46" t="s">
        <v>169</v>
      </c>
      <c r="C196" s="24">
        <v>1200</v>
      </c>
    </row>
    <row r="197" spans="1:3" x14ac:dyDescent="0.2">
      <c r="A197" s="47">
        <v>3850</v>
      </c>
      <c r="B197" s="46" t="s">
        <v>168</v>
      </c>
      <c r="C197" s="24">
        <v>0</v>
      </c>
    </row>
    <row r="198" spans="1:3" x14ac:dyDescent="0.2">
      <c r="A198" s="43"/>
      <c r="B198" s="45" t="s">
        <v>167</v>
      </c>
      <c r="C198" s="44">
        <f>SUM(C195:C197)</f>
        <v>75257.41</v>
      </c>
    </row>
    <row r="199" spans="1:3" x14ac:dyDescent="0.2">
      <c r="A199" s="43"/>
      <c r="B199" s="43"/>
    </row>
    <row r="200" spans="1:3" x14ac:dyDescent="0.2">
      <c r="A200" s="43"/>
      <c r="B200" s="43"/>
    </row>
    <row r="201" spans="1:3" x14ac:dyDescent="0.2">
      <c r="A201" s="50">
        <v>20604</v>
      </c>
      <c r="B201" s="49" t="s">
        <v>197</v>
      </c>
      <c r="C201" s="44"/>
    </row>
    <row r="202" spans="1:3" x14ac:dyDescent="0.2">
      <c r="A202" s="48">
        <v>3700</v>
      </c>
      <c r="B202" s="25" t="s">
        <v>176</v>
      </c>
      <c r="C202" s="24">
        <v>70654.28</v>
      </c>
    </row>
    <row r="203" spans="1:3" x14ac:dyDescent="0.2">
      <c r="A203" s="47">
        <v>3800</v>
      </c>
      <c r="B203" s="46" t="s">
        <v>169</v>
      </c>
      <c r="C203" s="24">
        <v>0</v>
      </c>
    </row>
    <row r="204" spans="1:3" x14ac:dyDescent="0.2">
      <c r="A204" s="47">
        <v>3850</v>
      </c>
      <c r="B204" s="46" t="s">
        <v>168</v>
      </c>
      <c r="C204" s="24">
        <v>0</v>
      </c>
    </row>
    <row r="205" spans="1:3" x14ac:dyDescent="0.2">
      <c r="A205" s="43"/>
      <c r="B205" s="45" t="s">
        <v>167</v>
      </c>
      <c r="C205" s="44">
        <f>SUM(C202:C204)</f>
        <v>70654.28</v>
      </c>
    </row>
    <row r="206" spans="1:3" x14ac:dyDescent="0.2">
      <c r="A206" s="43"/>
      <c r="B206" s="43"/>
    </row>
    <row r="207" spans="1:3" x14ac:dyDescent="0.2">
      <c r="A207" s="43"/>
      <c r="B207" s="43"/>
    </row>
    <row r="208" spans="1:3" x14ac:dyDescent="0.2">
      <c r="A208" s="50">
        <v>20605</v>
      </c>
      <c r="B208" s="49" t="s">
        <v>196</v>
      </c>
      <c r="C208" s="44"/>
    </row>
    <row r="209" spans="1:3" x14ac:dyDescent="0.2">
      <c r="A209" s="48">
        <v>3700</v>
      </c>
      <c r="B209" s="25" t="s">
        <v>176</v>
      </c>
      <c r="C209" s="24">
        <v>0</v>
      </c>
    </row>
    <row r="210" spans="1:3" x14ac:dyDescent="0.2">
      <c r="A210" s="47">
        <v>3800</v>
      </c>
      <c r="B210" s="46" t="s">
        <v>169</v>
      </c>
      <c r="C210" s="24">
        <v>0</v>
      </c>
    </row>
    <row r="211" spans="1:3" x14ac:dyDescent="0.2">
      <c r="A211" s="47">
        <v>3850</v>
      </c>
      <c r="B211" s="46" t="s">
        <v>168</v>
      </c>
      <c r="C211" s="24">
        <v>0</v>
      </c>
    </row>
    <row r="212" spans="1:3" x14ac:dyDescent="0.2">
      <c r="A212" s="43"/>
      <c r="B212" s="45" t="s">
        <v>167</v>
      </c>
      <c r="C212" s="44">
        <f>SUM(C209:C211)</f>
        <v>0</v>
      </c>
    </row>
    <row r="213" spans="1:3" x14ac:dyDescent="0.2">
      <c r="A213" s="43"/>
      <c r="B213" s="45"/>
      <c r="C213" s="44"/>
    </row>
    <row r="214" spans="1:3" x14ac:dyDescent="0.2">
      <c r="A214" s="43"/>
      <c r="B214" s="43"/>
    </row>
    <row r="215" spans="1:3" x14ac:dyDescent="0.2">
      <c r="A215" s="50">
        <v>20701</v>
      </c>
      <c r="B215" s="49" t="s">
        <v>195</v>
      </c>
      <c r="C215" s="44"/>
    </row>
    <row r="216" spans="1:3" x14ac:dyDescent="0.2">
      <c r="A216" s="48">
        <v>3700</v>
      </c>
      <c r="B216" s="25" t="s">
        <v>176</v>
      </c>
      <c r="C216" s="24">
        <v>207228.38</v>
      </c>
    </row>
    <row r="217" spans="1:3" x14ac:dyDescent="0.2">
      <c r="A217" s="47">
        <v>3800</v>
      </c>
      <c r="B217" s="46" t="s">
        <v>169</v>
      </c>
      <c r="C217" s="24">
        <v>6753597.5</v>
      </c>
    </row>
    <row r="218" spans="1:3" x14ac:dyDescent="0.2">
      <c r="A218" s="47">
        <v>3850</v>
      </c>
      <c r="B218" s="46" t="s">
        <v>168</v>
      </c>
      <c r="C218" s="24">
        <v>0</v>
      </c>
    </row>
    <row r="219" spans="1:3" x14ac:dyDescent="0.2">
      <c r="A219" s="47"/>
      <c r="B219" s="45" t="s">
        <v>167</v>
      </c>
      <c r="C219" s="44">
        <f>SUM(C216:C218)</f>
        <v>6960825.8799999999</v>
      </c>
    </row>
    <row r="220" spans="1:3" x14ac:dyDescent="0.2">
      <c r="A220" s="47"/>
      <c r="B220" s="52"/>
    </row>
    <row r="221" spans="1:3" x14ac:dyDescent="0.2">
      <c r="A221" s="47"/>
      <c r="B221" s="52"/>
    </row>
    <row r="222" spans="1:3" x14ac:dyDescent="0.2">
      <c r="A222" s="50">
        <v>20702</v>
      </c>
      <c r="B222" s="50" t="s">
        <v>194</v>
      </c>
      <c r="C222" s="44"/>
    </row>
    <row r="223" spans="1:3" x14ac:dyDescent="0.2">
      <c r="A223" s="48">
        <v>3700</v>
      </c>
      <c r="B223" s="25" t="s">
        <v>176</v>
      </c>
      <c r="C223" s="24">
        <v>1500</v>
      </c>
    </row>
    <row r="224" spans="1:3" x14ac:dyDescent="0.2">
      <c r="A224" s="47">
        <v>3800</v>
      </c>
      <c r="B224" s="46" t="s">
        <v>169</v>
      </c>
      <c r="C224" s="24">
        <v>290547.55</v>
      </c>
    </row>
    <row r="225" spans="1:3" x14ac:dyDescent="0.2">
      <c r="A225" s="47">
        <v>3850</v>
      </c>
      <c r="B225" s="46" t="s">
        <v>168</v>
      </c>
      <c r="C225" s="24">
        <v>0</v>
      </c>
    </row>
    <row r="226" spans="1:3" x14ac:dyDescent="0.2">
      <c r="A226" s="47"/>
      <c r="B226" s="45" t="s">
        <v>167</v>
      </c>
      <c r="C226" s="44">
        <f>SUM(C223:C225)</f>
        <v>292047.55</v>
      </c>
    </row>
    <row r="227" spans="1:3" x14ac:dyDescent="0.2">
      <c r="A227" s="47"/>
      <c r="B227" s="45"/>
      <c r="C227" s="44"/>
    </row>
    <row r="228" spans="1:3" x14ac:dyDescent="0.2">
      <c r="A228" s="47"/>
      <c r="B228" s="52"/>
    </row>
    <row r="229" spans="1:3" x14ac:dyDescent="0.2">
      <c r="A229" s="50">
        <v>20703</v>
      </c>
      <c r="B229" s="50" t="s">
        <v>193</v>
      </c>
      <c r="C229" s="44"/>
    </row>
    <row r="230" spans="1:3" x14ac:dyDescent="0.2">
      <c r="A230" s="48">
        <v>3700</v>
      </c>
      <c r="B230" s="25" t="s">
        <v>176</v>
      </c>
      <c r="C230" s="24">
        <v>0</v>
      </c>
    </row>
    <row r="231" spans="1:3" x14ac:dyDescent="0.2">
      <c r="A231" s="47">
        <v>3800</v>
      </c>
      <c r="B231" s="46" t="s">
        <v>169</v>
      </c>
      <c r="C231" s="24">
        <v>0</v>
      </c>
    </row>
    <row r="232" spans="1:3" x14ac:dyDescent="0.2">
      <c r="A232" s="47">
        <v>3850</v>
      </c>
      <c r="B232" s="46" t="s">
        <v>168</v>
      </c>
      <c r="C232" s="24">
        <v>0</v>
      </c>
    </row>
    <row r="233" spans="1:3" x14ac:dyDescent="0.2">
      <c r="A233" s="47"/>
      <c r="B233" s="45" t="s">
        <v>167</v>
      </c>
      <c r="C233" s="44">
        <f>SUM(C230:C232)</f>
        <v>0</v>
      </c>
    </row>
    <row r="234" spans="1:3" x14ac:dyDescent="0.2">
      <c r="A234" s="47"/>
      <c r="B234" s="45"/>
      <c r="C234" s="44"/>
    </row>
    <row r="235" spans="1:3" x14ac:dyDescent="0.2">
      <c r="A235" s="47"/>
      <c r="B235" s="45"/>
      <c r="C235" s="44"/>
    </row>
    <row r="236" spans="1:3" x14ac:dyDescent="0.2">
      <c r="A236" s="51">
        <v>20704</v>
      </c>
      <c r="B236" s="50" t="s">
        <v>192</v>
      </c>
      <c r="C236" s="44"/>
    </row>
    <row r="237" spans="1:3" x14ac:dyDescent="0.2">
      <c r="A237" s="48">
        <v>3700</v>
      </c>
      <c r="B237" s="25" t="s">
        <v>176</v>
      </c>
      <c r="C237" s="44">
        <v>2300</v>
      </c>
    </row>
    <row r="238" spans="1:3" x14ac:dyDescent="0.2">
      <c r="A238" s="47">
        <v>3800</v>
      </c>
      <c r="B238" s="46" t="s">
        <v>169</v>
      </c>
      <c r="C238" s="24">
        <v>0</v>
      </c>
    </row>
    <row r="239" spans="1:3" x14ac:dyDescent="0.2">
      <c r="A239" s="47">
        <v>3850</v>
      </c>
      <c r="B239" s="46" t="s">
        <v>168</v>
      </c>
      <c r="C239" s="24">
        <v>0</v>
      </c>
    </row>
    <row r="240" spans="1:3" x14ac:dyDescent="0.2">
      <c r="A240" s="47"/>
      <c r="B240" s="45" t="s">
        <v>167</v>
      </c>
      <c r="C240" s="44">
        <f>SUM(C237:C239)</f>
        <v>2300</v>
      </c>
    </row>
    <row r="241" spans="1:3" x14ac:dyDescent="0.2">
      <c r="A241" s="47"/>
      <c r="B241" s="52"/>
    </row>
    <row r="242" spans="1:3" x14ac:dyDescent="0.2">
      <c r="A242" s="50">
        <v>20705</v>
      </c>
      <c r="B242" s="49" t="s">
        <v>191</v>
      </c>
      <c r="C242" s="44"/>
    </row>
    <row r="243" spans="1:3" x14ac:dyDescent="0.2">
      <c r="A243" s="48">
        <v>3700</v>
      </c>
      <c r="B243" s="25" t="s">
        <v>176</v>
      </c>
      <c r="C243" s="24">
        <v>132912.66</v>
      </c>
    </row>
    <row r="244" spans="1:3" x14ac:dyDescent="0.2">
      <c r="A244" s="47">
        <v>3800</v>
      </c>
      <c r="B244" s="46" t="s">
        <v>169</v>
      </c>
      <c r="C244" s="24">
        <v>4738587.9000000004</v>
      </c>
    </row>
    <row r="245" spans="1:3" x14ac:dyDescent="0.2">
      <c r="A245" s="47">
        <v>3850</v>
      </c>
      <c r="B245" s="46" t="s">
        <v>168</v>
      </c>
      <c r="C245" s="24">
        <v>0</v>
      </c>
    </row>
    <row r="246" spans="1:3" x14ac:dyDescent="0.2">
      <c r="A246" s="43"/>
      <c r="B246" s="45" t="s">
        <v>167</v>
      </c>
      <c r="C246" s="44">
        <f>SUM(C243:C245)</f>
        <v>4871500.5600000005</v>
      </c>
    </row>
    <row r="247" spans="1:3" x14ac:dyDescent="0.2">
      <c r="A247" s="43"/>
      <c r="B247" s="43"/>
    </row>
    <row r="248" spans="1:3" x14ac:dyDescent="0.2">
      <c r="A248" s="43"/>
      <c r="B248" s="43"/>
    </row>
    <row r="249" spans="1:3" x14ac:dyDescent="0.2">
      <c r="A249" s="50">
        <v>20706</v>
      </c>
      <c r="B249" s="49" t="s">
        <v>190</v>
      </c>
      <c r="C249" s="44"/>
    </row>
    <row r="250" spans="1:3" x14ac:dyDescent="0.2">
      <c r="A250" s="48">
        <v>3700</v>
      </c>
      <c r="B250" s="25" t="s">
        <v>176</v>
      </c>
      <c r="C250" s="24">
        <v>7500</v>
      </c>
    </row>
    <row r="251" spans="1:3" x14ac:dyDescent="0.2">
      <c r="A251" s="47">
        <v>3800</v>
      </c>
      <c r="B251" s="46" t="s">
        <v>169</v>
      </c>
      <c r="C251" s="24">
        <v>0</v>
      </c>
    </row>
    <row r="252" spans="1:3" x14ac:dyDescent="0.2">
      <c r="A252" s="47">
        <v>3850</v>
      </c>
      <c r="B252" s="46" t="s">
        <v>168</v>
      </c>
      <c r="C252" s="24">
        <v>0</v>
      </c>
    </row>
    <row r="253" spans="1:3" x14ac:dyDescent="0.2">
      <c r="A253" s="47"/>
      <c r="B253" s="45" t="s">
        <v>167</v>
      </c>
      <c r="C253" s="44">
        <f>SUM(C250:C252)</f>
        <v>7500</v>
      </c>
    </row>
    <row r="254" spans="1:3" x14ac:dyDescent="0.2">
      <c r="A254" s="43"/>
      <c r="B254" s="43"/>
    </row>
    <row r="255" spans="1:3" x14ac:dyDescent="0.2">
      <c r="A255" s="43"/>
      <c r="B255" s="43"/>
    </row>
    <row r="256" spans="1:3" x14ac:dyDescent="0.2">
      <c r="A256" s="50">
        <v>20707</v>
      </c>
      <c r="B256" s="49" t="s">
        <v>189</v>
      </c>
      <c r="C256" s="44"/>
    </row>
    <row r="257" spans="1:3" x14ac:dyDescent="0.2">
      <c r="A257" s="48">
        <v>3700</v>
      </c>
      <c r="B257" s="25" t="s">
        <v>176</v>
      </c>
      <c r="C257" s="24">
        <v>5102</v>
      </c>
    </row>
    <row r="258" spans="1:3" x14ac:dyDescent="0.2">
      <c r="A258" s="47">
        <v>3800</v>
      </c>
      <c r="B258" s="46" t="s">
        <v>169</v>
      </c>
      <c r="C258" s="24">
        <v>0</v>
      </c>
    </row>
    <row r="259" spans="1:3" x14ac:dyDescent="0.2">
      <c r="A259" s="47">
        <v>3850</v>
      </c>
      <c r="B259" s="46" t="s">
        <v>168</v>
      </c>
      <c r="C259" s="24">
        <v>0</v>
      </c>
    </row>
    <row r="260" spans="1:3" x14ac:dyDescent="0.2">
      <c r="A260" s="43"/>
      <c r="B260" s="45" t="s">
        <v>167</v>
      </c>
      <c r="C260" s="44">
        <f>SUM(C257:C259)</f>
        <v>5102</v>
      </c>
    </row>
    <row r="261" spans="1:3" x14ac:dyDescent="0.2">
      <c r="A261" s="43"/>
      <c r="B261" s="43"/>
    </row>
    <row r="262" spans="1:3" x14ac:dyDescent="0.2">
      <c r="A262" s="43"/>
      <c r="B262" s="43"/>
    </row>
    <row r="263" spans="1:3" x14ac:dyDescent="0.2">
      <c r="A263" s="50">
        <v>20708</v>
      </c>
      <c r="B263" s="50" t="s">
        <v>188</v>
      </c>
      <c r="C263" s="44"/>
    </row>
    <row r="264" spans="1:3" x14ac:dyDescent="0.2">
      <c r="A264" s="48">
        <v>3700</v>
      </c>
      <c r="B264" s="25" t="s">
        <v>176</v>
      </c>
      <c r="C264" s="24">
        <v>8000</v>
      </c>
    </row>
    <row r="265" spans="1:3" x14ac:dyDescent="0.2">
      <c r="A265" s="47">
        <v>3800</v>
      </c>
      <c r="B265" s="46" t="s">
        <v>169</v>
      </c>
      <c r="C265" s="24">
        <v>295139.46000000002</v>
      </c>
    </row>
    <row r="266" spans="1:3" x14ac:dyDescent="0.2">
      <c r="A266" s="47">
        <v>3850</v>
      </c>
      <c r="B266" s="46" t="s">
        <v>168</v>
      </c>
      <c r="C266" s="24">
        <v>0</v>
      </c>
    </row>
    <row r="267" spans="1:3" x14ac:dyDescent="0.2">
      <c r="A267" s="43"/>
      <c r="B267" s="45" t="s">
        <v>167</v>
      </c>
      <c r="C267" s="44">
        <f>SUM(C264:C266)</f>
        <v>303139.46000000002</v>
      </c>
    </row>
    <row r="268" spans="1:3" x14ac:dyDescent="0.2">
      <c r="A268" s="43"/>
      <c r="B268" s="43"/>
    </row>
    <row r="269" spans="1:3" x14ac:dyDescent="0.2">
      <c r="A269" s="43"/>
      <c r="B269" s="43"/>
    </row>
    <row r="270" spans="1:3" x14ac:dyDescent="0.2">
      <c r="A270" s="50">
        <v>20709</v>
      </c>
      <c r="B270" s="49" t="s">
        <v>187</v>
      </c>
      <c r="C270" s="44"/>
    </row>
    <row r="271" spans="1:3" x14ac:dyDescent="0.2">
      <c r="A271" s="48">
        <v>3700</v>
      </c>
      <c r="B271" s="25" t="s">
        <v>176</v>
      </c>
      <c r="C271" s="24">
        <v>3000</v>
      </c>
    </row>
    <row r="272" spans="1:3" x14ac:dyDescent="0.2">
      <c r="A272" s="47">
        <v>3800</v>
      </c>
      <c r="B272" s="46" t="s">
        <v>169</v>
      </c>
      <c r="C272" s="24">
        <v>1102</v>
      </c>
    </row>
    <row r="273" spans="1:3" x14ac:dyDescent="0.2">
      <c r="A273" s="47">
        <v>3850</v>
      </c>
      <c r="B273" s="46" t="s">
        <v>168</v>
      </c>
      <c r="C273" s="24">
        <v>0</v>
      </c>
    </row>
    <row r="274" spans="1:3" x14ac:dyDescent="0.2">
      <c r="A274" s="43"/>
      <c r="B274" s="45" t="s">
        <v>167</v>
      </c>
      <c r="C274" s="44">
        <f>SUM(C271:C273)</f>
        <v>4102</v>
      </c>
    </row>
    <row r="275" spans="1:3" x14ac:dyDescent="0.2">
      <c r="A275" s="43"/>
      <c r="B275" s="43"/>
    </row>
    <row r="276" spans="1:3" x14ac:dyDescent="0.2">
      <c r="A276" s="43"/>
      <c r="B276" s="43"/>
    </row>
    <row r="277" spans="1:3" x14ac:dyDescent="0.2">
      <c r="A277" s="50">
        <v>30101</v>
      </c>
      <c r="B277" s="49" t="s">
        <v>93</v>
      </c>
      <c r="C277" s="44"/>
    </row>
    <row r="278" spans="1:3" x14ac:dyDescent="0.2">
      <c r="A278" s="48">
        <v>3700</v>
      </c>
      <c r="B278" s="25" t="s">
        <v>176</v>
      </c>
      <c r="C278" s="24">
        <v>24267.64</v>
      </c>
    </row>
    <row r="279" spans="1:3" x14ac:dyDescent="0.2">
      <c r="A279" s="47">
        <v>3800</v>
      </c>
      <c r="B279" s="46" t="s">
        <v>169</v>
      </c>
      <c r="C279" s="24">
        <v>91803</v>
      </c>
    </row>
    <row r="280" spans="1:3" x14ac:dyDescent="0.2">
      <c r="A280" s="47">
        <v>3850</v>
      </c>
      <c r="B280" s="46" t="s">
        <v>168</v>
      </c>
      <c r="C280" s="24">
        <v>0</v>
      </c>
    </row>
    <row r="281" spans="1:3" x14ac:dyDescent="0.2">
      <c r="A281" s="43"/>
      <c r="B281" s="45" t="s">
        <v>167</v>
      </c>
      <c r="C281" s="44">
        <f>SUM(C278:C280)</f>
        <v>116070.64</v>
      </c>
    </row>
    <row r="282" spans="1:3" x14ac:dyDescent="0.2">
      <c r="A282" s="43"/>
      <c r="B282" s="43"/>
    </row>
    <row r="283" spans="1:3" x14ac:dyDescent="0.2">
      <c r="A283" s="43"/>
      <c r="B283" s="43"/>
    </row>
    <row r="284" spans="1:3" x14ac:dyDescent="0.2">
      <c r="A284" s="50">
        <v>30201</v>
      </c>
      <c r="B284" s="49" t="s">
        <v>186</v>
      </c>
      <c r="C284" s="44"/>
    </row>
    <row r="285" spans="1:3" x14ac:dyDescent="0.2">
      <c r="A285" s="48">
        <v>3700</v>
      </c>
      <c r="B285" s="25" t="s">
        <v>176</v>
      </c>
      <c r="C285" s="24">
        <v>174466.41</v>
      </c>
    </row>
    <row r="286" spans="1:3" x14ac:dyDescent="0.2">
      <c r="A286" s="47">
        <v>3800</v>
      </c>
      <c r="B286" s="46" t="s">
        <v>169</v>
      </c>
      <c r="C286" s="24">
        <v>0</v>
      </c>
    </row>
    <row r="287" spans="1:3" x14ac:dyDescent="0.2">
      <c r="A287" s="47">
        <v>3850</v>
      </c>
      <c r="B287" s="46" t="s">
        <v>168</v>
      </c>
      <c r="C287" s="24">
        <v>0</v>
      </c>
    </row>
    <row r="288" spans="1:3" x14ac:dyDescent="0.2">
      <c r="A288" s="43"/>
      <c r="B288" s="45" t="s">
        <v>167</v>
      </c>
      <c r="C288" s="44">
        <f>SUM(C285:C287)</f>
        <v>174466.41</v>
      </c>
    </row>
    <row r="289" spans="1:3" x14ac:dyDescent="0.2">
      <c r="A289" s="43"/>
      <c r="B289" s="43"/>
    </row>
    <row r="290" spans="1:3" x14ac:dyDescent="0.2">
      <c r="A290" s="43"/>
      <c r="B290" s="43"/>
    </row>
    <row r="291" spans="1:3" x14ac:dyDescent="0.2">
      <c r="A291" s="50">
        <v>30301</v>
      </c>
      <c r="B291" s="49" t="s">
        <v>107</v>
      </c>
      <c r="C291" s="44"/>
    </row>
    <row r="292" spans="1:3" x14ac:dyDescent="0.2">
      <c r="A292" s="48">
        <v>3700</v>
      </c>
      <c r="B292" s="25" t="s">
        <v>176</v>
      </c>
      <c r="C292" s="24">
        <v>29083</v>
      </c>
    </row>
    <row r="293" spans="1:3" x14ac:dyDescent="0.2">
      <c r="A293" s="47">
        <v>3800</v>
      </c>
      <c r="B293" s="46" t="s">
        <v>169</v>
      </c>
      <c r="C293" s="24">
        <v>0</v>
      </c>
    </row>
    <row r="294" spans="1:3" x14ac:dyDescent="0.2">
      <c r="A294" s="47">
        <v>3850</v>
      </c>
      <c r="B294" s="46" t="s">
        <v>168</v>
      </c>
      <c r="C294" s="24">
        <v>0</v>
      </c>
    </row>
    <row r="295" spans="1:3" x14ac:dyDescent="0.2">
      <c r="A295" s="43"/>
      <c r="B295" s="45" t="s">
        <v>167</v>
      </c>
      <c r="C295" s="44">
        <f>SUM(C292:C294)</f>
        <v>29083</v>
      </c>
    </row>
    <row r="296" spans="1:3" x14ac:dyDescent="0.2">
      <c r="A296" s="43"/>
      <c r="B296" s="43"/>
    </row>
    <row r="297" spans="1:3" x14ac:dyDescent="0.2">
      <c r="A297" s="43"/>
      <c r="B297" s="43"/>
    </row>
    <row r="298" spans="1:3" x14ac:dyDescent="0.2">
      <c r="A298" s="50">
        <v>30401</v>
      </c>
      <c r="B298" s="49" t="s">
        <v>185</v>
      </c>
      <c r="C298" s="44"/>
    </row>
    <row r="299" spans="1:3" x14ac:dyDescent="0.2">
      <c r="A299" s="48">
        <v>3700</v>
      </c>
      <c r="B299" s="25" t="s">
        <v>176</v>
      </c>
      <c r="C299" s="24">
        <v>45435.96</v>
      </c>
    </row>
    <row r="300" spans="1:3" x14ac:dyDescent="0.2">
      <c r="A300" s="47">
        <v>3800</v>
      </c>
      <c r="B300" s="46" t="s">
        <v>169</v>
      </c>
      <c r="C300" s="24">
        <v>0</v>
      </c>
    </row>
    <row r="301" spans="1:3" x14ac:dyDescent="0.2">
      <c r="A301" s="47">
        <v>3850</v>
      </c>
      <c r="B301" s="46" t="s">
        <v>168</v>
      </c>
      <c r="C301" s="24">
        <v>0</v>
      </c>
    </row>
    <row r="302" spans="1:3" x14ac:dyDescent="0.2">
      <c r="A302" s="43"/>
      <c r="B302" s="45" t="s">
        <v>167</v>
      </c>
      <c r="C302" s="44">
        <f>SUM(C299:C301)</f>
        <v>45435.96</v>
      </c>
    </row>
    <row r="303" spans="1:3" x14ac:dyDescent="0.2">
      <c r="A303" s="43"/>
      <c r="B303" s="43"/>
    </row>
    <row r="304" spans="1:3" x14ac:dyDescent="0.2">
      <c r="A304" s="43"/>
      <c r="B304" s="43"/>
    </row>
    <row r="305" spans="1:3" x14ac:dyDescent="0.2">
      <c r="A305" s="50">
        <v>30402</v>
      </c>
      <c r="B305" s="49" t="s">
        <v>184</v>
      </c>
      <c r="C305" s="44"/>
    </row>
    <row r="306" spans="1:3" x14ac:dyDescent="0.2">
      <c r="A306" s="48">
        <v>3700</v>
      </c>
      <c r="B306" s="25" t="s">
        <v>176</v>
      </c>
      <c r="C306" s="24">
        <v>11461.96</v>
      </c>
    </row>
    <row r="307" spans="1:3" x14ac:dyDescent="0.2">
      <c r="A307" s="47">
        <v>3800</v>
      </c>
      <c r="B307" s="46" t="s">
        <v>169</v>
      </c>
      <c r="C307" s="24">
        <v>0</v>
      </c>
    </row>
    <row r="308" spans="1:3" x14ac:dyDescent="0.2">
      <c r="A308" s="47">
        <v>3850</v>
      </c>
      <c r="B308" s="46" t="s">
        <v>168</v>
      </c>
      <c r="C308" s="24">
        <v>0</v>
      </c>
    </row>
    <row r="309" spans="1:3" x14ac:dyDescent="0.2">
      <c r="A309" s="43"/>
      <c r="B309" s="45" t="s">
        <v>167</v>
      </c>
      <c r="C309" s="44">
        <f>SUM(C306:C308)</f>
        <v>11461.96</v>
      </c>
    </row>
    <row r="310" spans="1:3" x14ac:dyDescent="0.2">
      <c r="A310" s="43"/>
      <c r="B310" s="43"/>
    </row>
    <row r="311" spans="1:3" x14ac:dyDescent="0.2">
      <c r="A311" s="43"/>
      <c r="B311" s="43"/>
    </row>
    <row r="312" spans="1:3" x14ac:dyDescent="0.2">
      <c r="A312" s="50">
        <v>30501</v>
      </c>
      <c r="B312" s="49" t="s">
        <v>183</v>
      </c>
      <c r="C312" s="44"/>
    </row>
    <row r="313" spans="1:3" x14ac:dyDescent="0.2">
      <c r="A313" s="48">
        <v>3700</v>
      </c>
      <c r="B313" s="25" t="s">
        <v>176</v>
      </c>
      <c r="C313" s="24">
        <v>8930.99</v>
      </c>
    </row>
    <row r="314" spans="1:3" x14ac:dyDescent="0.2">
      <c r="A314" s="47">
        <v>3800</v>
      </c>
      <c r="B314" s="46" t="s">
        <v>169</v>
      </c>
      <c r="C314" s="24">
        <v>43543.44</v>
      </c>
    </row>
    <row r="315" spans="1:3" x14ac:dyDescent="0.2">
      <c r="A315" s="47">
        <v>3850</v>
      </c>
      <c r="B315" s="46" t="s">
        <v>168</v>
      </c>
      <c r="C315" s="24">
        <v>0</v>
      </c>
    </row>
    <row r="316" spans="1:3" x14ac:dyDescent="0.2">
      <c r="A316" s="43"/>
      <c r="B316" s="45" t="s">
        <v>167</v>
      </c>
      <c r="C316" s="44">
        <f>SUM(C313:C315)</f>
        <v>52474.43</v>
      </c>
    </row>
    <row r="317" spans="1:3" x14ac:dyDescent="0.2">
      <c r="A317" s="43"/>
      <c r="B317" s="43"/>
    </row>
    <row r="318" spans="1:3" x14ac:dyDescent="0.2">
      <c r="A318" s="43"/>
      <c r="B318" s="43"/>
    </row>
    <row r="319" spans="1:3" x14ac:dyDescent="0.2">
      <c r="A319" s="50">
        <v>30601</v>
      </c>
      <c r="B319" s="49" t="s">
        <v>182</v>
      </c>
      <c r="C319" s="44"/>
    </row>
    <row r="320" spans="1:3" x14ac:dyDescent="0.2">
      <c r="A320" s="48">
        <v>3700</v>
      </c>
      <c r="B320" s="25" t="s">
        <v>176</v>
      </c>
      <c r="C320" s="24">
        <v>41201.519999999997</v>
      </c>
    </row>
    <row r="321" spans="1:3" x14ac:dyDescent="0.2">
      <c r="A321" s="47">
        <v>3800</v>
      </c>
      <c r="B321" s="46" t="s">
        <v>169</v>
      </c>
      <c r="C321" s="24">
        <v>2793380.12</v>
      </c>
    </row>
    <row r="322" spans="1:3" x14ac:dyDescent="0.2">
      <c r="A322" s="47">
        <v>3850</v>
      </c>
      <c r="B322" s="46" t="s">
        <v>168</v>
      </c>
      <c r="C322" s="24">
        <v>0</v>
      </c>
    </row>
    <row r="323" spans="1:3" x14ac:dyDescent="0.2">
      <c r="A323" s="43"/>
      <c r="B323" s="45" t="s">
        <v>167</v>
      </c>
      <c r="C323" s="44">
        <f>SUM(C320:C322)</f>
        <v>2834581.64</v>
      </c>
    </row>
    <row r="324" spans="1:3" x14ac:dyDescent="0.2">
      <c r="A324" s="43"/>
      <c r="B324" s="43"/>
    </row>
    <row r="325" spans="1:3" x14ac:dyDescent="0.2">
      <c r="A325" s="43"/>
      <c r="B325" s="43"/>
    </row>
    <row r="326" spans="1:3" x14ac:dyDescent="0.2">
      <c r="A326" s="50">
        <v>30701</v>
      </c>
      <c r="B326" s="49" t="s">
        <v>181</v>
      </c>
      <c r="C326" s="44"/>
    </row>
    <row r="327" spans="1:3" x14ac:dyDescent="0.2">
      <c r="A327" s="48">
        <v>3700</v>
      </c>
      <c r="B327" s="25" t="s">
        <v>176</v>
      </c>
      <c r="C327" s="24">
        <v>12528</v>
      </c>
    </row>
    <row r="328" spans="1:3" x14ac:dyDescent="0.2">
      <c r="A328" s="47">
        <v>3800</v>
      </c>
      <c r="B328" s="46" t="s">
        <v>169</v>
      </c>
      <c r="C328" s="24">
        <v>10472</v>
      </c>
    </row>
    <row r="329" spans="1:3" x14ac:dyDescent="0.2">
      <c r="A329" s="47">
        <v>3850</v>
      </c>
      <c r="B329" s="46" t="s">
        <v>168</v>
      </c>
      <c r="C329" s="24">
        <v>0</v>
      </c>
    </row>
    <row r="330" spans="1:3" x14ac:dyDescent="0.2">
      <c r="A330" s="47"/>
      <c r="B330" s="45" t="s">
        <v>167</v>
      </c>
      <c r="C330" s="44">
        <f>SUM(C327:C329)</f>
        <v>23000</v>
      </c>
    </row>
    <row r="331" spans="1:3" x14ac:dyDescent="0.2">
      <c r="A331" s="47"/>
      <c r="B331" s="45"/>
      <c r="C331" s="44"/>
    </row>
    <row r="332" spans="1:3" x14ac:dyDescent="0.2">
      <c r="A332" s="47"/>
      <c r="B332" s="45"/>
      <c r="C332" s="44"/>
    </row>
    <row r="333" spans="1:3" x14ac:dyDescent="0.2">
      <c r="A333" s="51">
        <v>40101</v>
      </c>
      <c r="B333" s="49" t="s">
        <v>180</v>
      </c>
      <c r="C333" s="44"/>
    </row>
    <row r="334" spans="1:3" x14ac:dyDescent="0.2">
      <c r="A334" s="48">
        <v>3700</v>
      </c>
      <c r="B334" s="25" t="s">
        <v>176</v>
      </c>
      <c r="C334" s="44">
        <v>4600</v>
      </c>
    </row>
    <row r="335" spans="1:3" x14ac:dyDescent="0.2">
      <c r="A335" s="47">
        <v>3800</v>
      </c>
      <c r="B335" s="46" t="s">
        <v>169</v>
      </c>
      <c r="C335" s="24">
        <v>0</v>
      </c>
    </row>
    <row r="336" spans="1:3" x14ac:dyDescent="0.2">
      <c r="A336" s="47">
        <v>3850</v>
      </c>
      <c r="B336" s="46" t="s">
        <v>168</v>
      </c>
      <c r="C336" s="24">
        <v>0</v>
      </c>
    </row>
    <row r="337" spans="1:3" x14ac:dyDescent="0.2">
      <c r="A337" s="47"/>
      <c r="B337" s="45" t="s">
        <v>167</v>
      </c>
      <c r="C337" s="44">
        <f>SUM(C334:C336)</f>
        <v>4600</v>
      </c>
    </row>
    <row r="338" spans="1:3" x14ac:dyDescent="0.2">
      <c r="A338" s="47"/>
      <c r="B338" s="45"/>
      <c r="C338" s="44"/>
    </row>
    <row r="339" spans="1:3" x14ac:dyDescent="0.2">
      <c r="A339" s="47"/>
      <c r="B339" s="45"/>
      <c r="C339" s="44"/>
    </row>
    <row r="340" spans="1:3" x14ac:dyDescent="0.2">
      <c r="A340" s="50">
        <v>50201</v>
      </c>
      <c r="B340" s="50" t="s">
        <v>179</v>
      </c>
      <c r="C340" s="44"/>
    </row>
    <row r="341" spans="1:3" x14ac:dyDescent="0.2">
      <c r="A341" s="48">
        <v>3700</v>
      </c>
      <c r="B341" s="25" t="s">
        <v>176</v>
      </c>
      <c r="C341" s="24">
        <v>0</v>
      </c>
    </row>
    <row r="342" spans="1:3" x14ac:dyDescent="0.2">
      <c r="A342" s="47">
        <v>3800</v>
      </c>
      <c r="B342" s="46" t="s">
        <v>169</v>
      </c>
      <c r="C342" s="24">
        <v>27840</v>
      </c>
    </row>
    <row r="343" spans="1:3" x14ac:dyDescent="0.2">
      <c r="A343" s="47">
        <v>3850</v>
      </c>
      <c r="B343" s="46" t="s">
        <v>168</v>
      </c>
      <c r="C343" s="24">
        <v>0</v>
      </c>
    </row>
    <row r="344" spans="1:3" x14ac:dyDescent="0.2">
      <c r="A344" s="47"/>
      <c r="B344" s="45" t="s">
        <v>167</v>
      </c>
      <c r="C344" s="44">
        <f>SUM(C341:C343)</f>
        <v>27840</v>
      </c>
    </row>
    <row r="345" spans="1:3" x14ac:dyDescent="0.2">
      <c r="A345" s="43"/>
      <c r="B345" s="43"/>
    </row>
    <row r="346" spans="1:3" x14ac:dyDescent="0.2">
      <c r="A346" s="43"/>
      <c r="B346" s="43"/>
    </row>
    <row r="347" spans="1:3" x14ac:dyDescent="0.2">
      <c r="A347" s="50">
        <v>50301</v>
      </c>
      <c r="B347" s="50" t="s">
        <v>178</v>
      </c>
      <c r="C347" s="44"/>
    </row>
    <row r="348" spans="1:3" x14ac:dyDescent="0.2">
      <c r="A348" s="48">
        <v>3700</v>
      </c>
      <c r="B348" s="25" t="s">
        <v>176</v>
      </c>
      <c r="C348" s="24">
        <v>0</v>
      </c>
    </row>
    <row r="349" spans="1:3" x14ac:dyDescent="0.2">
      <c r="A349" s="47">
        <v>3800</v>
      </c>
      <c r="B349" s="46" t="s">
        <v>169</v>
      </c>
      <c r="C349" s="24">
        <v>34800</v>
      </c>
    </row>
    <row r="350" spans="1:3" x14ac:dyDescent="0.2">
      <c r="A350" s="47">
        <v>3850</v>
      </c>
      <c r="B350" s="46" t="s">
        <v>168</v>
      </c>
      <c r="C350" s="24">
        <v>0</v>
      </c>
    </row>
    <row r="351" spans="1:3" x14ac:dyDescent="0.2">
      <c r="A351" s="43"/>
      <c r="B351" s="45" t="s">
        <v>167</v>
      </c>
      <c r="C351" s="44">
        <f>SUM(C348:C350)</f>
        <v>34800</v>
      </c>
    </row>
    <row r="352" spans="1:3" x14ac:dyDescent="0.2">
      <c r="A352" s="43"/>
      <c r="B352" s="43"/>
    </row>
    <row r="353" spans="1:5" x14ac:dyDescent="0.2">
      <c r="A353" s="43"/>
      <c r="B353" s="43"/>
    </row>
    <row r="354" spans="1:5" x14ac:dyDescent="0.2">
      <c r="A354" s="50">
        <v>50501</v>
      </c>
      <c r="B354" s="49" t="s">
        <v>177</v>
      </c>
      <c r="C354" s="44"/>
    </row>
    <row r="355" spans="1:5" x14ac:dyDescent="0.2">
      <c r="A355" s="48">
        <v>3700</v>
      </c>
      <c r="B355" s="25" t="s">
        <v>176</v>
      </c>
      <c r="C355" s="24">
        <v>45710.8</v>
      </c>
    </row>
    <row r="356" spans="1:5" x14ac:dyDescent="0.2">
      <c r="A356" s="47">
        <v>3800</v>
      </c>
      <c r="B356" s="46" t="s">
        <v>169</v>
      </c>
      <c r="C356" s="24">
        <v>0</v>
      </c>
    </row>
    <row r="357" spans="1:5" x14ac:dyDescent="0.2">
      <c r="A357" s="47">
        <v>3850</v>
      </c>
      <c r="B357" s="46" t="s">
        <v>168</v>
      </c>
      <c r="C357" s="24">
        <v>0</v>
      </c>
    </row>
    <row r="358" spans="1:5" x14ac:dyDescent="0.2">
      <c r="A358" s="43"/>
      <c r="B358" s="45" t="s">
        <v>167</v>
      </c>
      <c r="C358" s="44">
        <f>SUM(C355:C357)</f>
        <v>45710.8</v>
      </c>
      <c r="E358" s="42"/>
    </row>
    <row r="359" spans="1:5" x14ac:dyDescent="0.2">
      <c r="A359" s="43"/>
      <c r="B359" s="43"/>
      <c r="E359" s="42"/>
    </row>
    <row r="360" spans="1:5" ht="15.75" thickBot="1" x14ac:dyDescent="0.25">
      <c r="A360" s="41"/>
      <c r="B360" s="40" t="s">
        <v>161</v>
      </c>
      <c r="C360" s="39">
        <f>+C12+C18+C24+C30+C37+C44+C51+C58+C65+C72+C79+C86+C93+C107+C121+C128+C135+C142+C149+C156+C163+C170+C177+C184+C191+C198+C205+C219+C226+C240+C246+C253+C260+C267+C274+C281+C288+C295+C302+C309+C316+C323+C330+C337+C344+C351+C358+C233+C212+C114+C100</f>
        <v>18246241.280000005</v>
      </c>
    </row>
    <row r="361" spans="1:5" ht="15.75" thickTop="1" x14ac:dyDescent="0.2"/>
    <row r="362" spans="1:5" x14ac:dyDescent="0.2">
      <c r="A362" s="38" t="s">
        <v>175</v>
      </c>
      <c r="B362" s="38"/>
      <c r="C362" s="37"/>
    </row>
    <row r="363" spans="1:5" x14ac:dyDescent="0.2">
      <c r="A363" s="27"/>
      <c r="B363" s="27"/>
      <c r="C363" s="26"/>
    </row>
    <row r="364" spans="1:5" ht="25.15" customHeight="1" x14ac:dyDescent="0.2">
      <c r="A364" s="56" t="s">
        <v>174</v>
      </c>
      <c r="B364" s="57"/>
      <c r="C364" s="57"/>
    </row>
    <row r="365" spans="1:5" x14ac:dyDescent="0.2">
      <c r="A365" s="28"/>
      <c r="B365" s="27"/>
      <c r="C365" s="26"/>
    </row>
    <row r="366" spans="1:5" x14ac:dyDescent="0.2">
      <c r="A366" s="28"/>
      <c r="B366" s="27"/>
      <c r="C366" s="36"/>
    </row>
    <row r="367" spans="1:5" x14ac:dyDescent="0.2">
      <c r="A367" s="58" t="s">
        <v>173</v>
      </c>
      <c r="B367" s="58"/>
      <c r="C367" s="58"/>
    </row>
    <row r="368" spans="1:5" x14ac:dyDescent="0.2">
      <c r="A368" s="28"/>
      <c r="B368" s="27"/>
      <c r="C368" s="26"/>
    </row>
    <row r="369" spans="1:3" x14ac:dyDescent="0.2">
      <c r="A369" s="35" t="s">
        <v>172</v>
      </c>
      <c r="B369" s="34" t="s">
        <v>171</v>
      </c>
      <c r="C369" s="33" t="s">
        <v>170</v>
      </c>
    </row>
    <row r="370" spans="1:3" x14ac:dyDescent="0.2">
      <c r="A370" s="28">
        <v>3700</v>
      </c>
      <c r="B370" s="32" t="s">
        <v>165</v>
      </c>
      <c r="C370" s="26">
        <f>+C9+C15+C21+C27+C34+C41+C48+C55+C62+C69+C76+C83+C90+C104+C118+C125+C132+C146+C153+C160+C167+C174+C195+C202+C216+C223+C237+C243+C250+C257+C264+C271+C278+C285+C292+C299+C306+C313+C320+C327+C334+C355</f>
        <v>2290465.9499999997</v>
      </c>
    </row>
    <row r="371" spans="1:3" x14ac:dyDescent="0.2">
      <c r="A371" s="28">
        <v>3800</v>
      </c>
      <c r="B371" s="32" t="s">
        <v>169</v>
      </c>
      <c r="C371" s="26">
        <f>+C10+C16+C22+C35+C49+C56+C63+C70+C77+C84+C91+C98+C105+C112+C119+C133+C140+C147+C154+C161+C182+C189+C196+C203+C210+C217+C224+C231+C244+C251+C258+C265+C272+C279+C286+C293+C300+C307+C314+C321+C328+C342+C349+C356</f>
        <v>15953139.330000002</v>
      </c>
    </row>
    <row r="372" spans="1:3" x14ac:dyDescent="0.2">
      <c r="A372" s="28">
        <v>3850</v>
      </c>
      <c r="B372" s="32" t="s">
        <v>168</v>
      </c>
      <c r="C372" s="26">
        <f>+C11+C17+C23+C29+C36+C43+C50+C57+C64+C71+C78+C85+C92+C99+C106+C113+C120+C127+C134+C141+C148+C155+C162+C169+C176+C183+C190+C197+C204+C211+C218+C225+C232+C239+C245+C252+C259+C266+C273+C280+C287+C294+C301+C308+C315+C322+C329+C336+C343+C350+C357</f>
        <v>2636</v>
      </c>
    </row>
    <row r="373" spans="1:3" ht="15.75" thickBot="1" x14ac:dyDescent="0.25">
      <c r="A373" s="31"/>
      <c r="B373" s="30" t="s">
        <v>161</v>
      </c>
      <c r="C373" s="29">
        <f>SUM(C370:C372)</f>
        <v>18246241.280000001</v>
      </c>
    </row>
    <row r="374" spans="1:3" ht="15.75" thickTop="1" x14ac:dyDescent="0.2">
      <c r="A374" s="28"/>
      <c r="B374" s="27"/>
      <c r="C374" s="26"/>
    </row>
  </sheetData>
  <mergeCells count="8">
    <mergeCell ref="A364:C364"/>
    <mergeCell ref="A367:C367"/>
    <mergeCell ref="A1:C1"/>
    <mergeCell ref="A2:C2"/>
    <mergeCell ref="A3:C3"/>
    <mergeCell ref="A4:C4"/>
    <mergeCell ref="A5:C5"/>
    <mergeCell ref="A6:C6"/>
  </mergeCells>
  <pageMargins left="0.70866141732283472" right="0.70866141732283472" top="0.6" bottom="1.03" header="0.31496062992125984" footer="0.55118110236220474"/>
  <pageSetup orientation="portrait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2019</vt:lpstr>
      <vt:lpstr>2018</vt:lpstr>
      <vt:lpstr>'2018'!Títulos_a_imprimir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Unidad de Transparencia</cp:lastModifiedBy>
  <cp:lastPrinted>2020-08-11T03:22:34Z</cp:lastPrinted>
  <dcterms:created xsi:type="dcterms:W3CDTF">2020-08-02T20:33:00Z</dcterms:created>
  <dcterms:modified xsi:type="dcterms:W3CDTF">2020-09-08T20:26:11Z</dcterms:modified>
</cp:coreProperties>
</file>